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0" windowWidth="7425" windowHeight="8940" activeTab="3"/>
  </bookViews>
  <sheets>
    <sheet name="JAUHARI-SR" sheetId="1" r:id="rId1"/>
    <sheet name="JAUHARI-SM" sheetId="2" r:id="rId2"/>
    <sheet name="RAKAN PEMBACA-SR" sheetId="3" r:id="rId3"/>
    <sheet name="RAKAN PEMBACA-SM" sheetId="4" r:id="rId4"/>
  </sheets>
  <definedNames>
    <definedName name="_xlnm.Print_Area" localSheetId="3">'RAKAN PEMBACA-SM'!$A$1:$O$37</definedName>
    <definedName name="_xlnm.Print_Area" localSheetId="2">'RAKAN PEMBACA-SR'!$A$1:$O$39</definedName>
  </definedNames>
  <calcPr fullCalcOnLoad="1"/>
</workbook>
</file>

<file path=xl/comments1.xml><?xml version="1.0" encoding="utf-8"?>
<comments xmlns="http://schemas.openxmlformats.org/spreadsheetml/2006/main">
  <authors>
    <author>Inche' Muchtar</author>
  </authors>
  <commentList>
    <comment ref="G20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Purata bil. buku yg dibaca oleh murid sekolah ini.</t>
        </r>
      </text>
    </comment>
    <comment ref="G21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Nilai positif menunjukkan purata pembacaan murid sekolah ini berada di atas paras standard PIPP (5)</t>
        </r>
      </text>
    </comment>
    <comment ref="C6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BANDAR / LUAR BANDAR</t>
        </r>
      </text>
    </comment>
    <comment ref="F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tahun 1</t>
        </r>
      </text>
    </comment>
    <comment ref="F14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tahun 2</t>
        </r>
      </text>
    </comment>
    <comment ref="F15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tahun 3</t>
        </r>
      </text>
    </comment>
    <comment ref="F16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tahun 4</t>
        </r>
      </text>
    </comment>
    <comment ref="F17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tahun 5</t>
        </r>
      </text>
    </comment>
    <comment ref="F18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tahun 6</t>
        </r>
      </text>
    </comment>
    <comment ref="H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Bil. Pelajar yang membaca 90 - 179 buah buku</t>
        </r>
      </text>
    </comment>
    <comment ref="J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Bil. Pelajar yang membaca 180 - 269 buah buku</t>
        </r>
      </text>
    </comment>
    <comment ref="L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Bil. Pelajar yang membaca 270 - 359 buah buku</t>
        </r>
      </text>
    </comment>
    <comment ref="N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Bil. Pelajar yang membaca 360 buah buku dan ke atas.</t>
        </r>
      </text>
    </comment>
    <comment ref="F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Tahun semasa data dikumpul</t>
        </r>
      </text>
    </comment>
  </commentList>
</comments>
</file>

<file path=xl/comments2.xml><?xml version="1.0" encoding="utf-8"?>
<comments xmlns="http://schemas.openxmlformats.org/spreadsheetml/2006/main">
  <authors>
    <author>Inche' Muchtar</author>
  </authors>
  <commentList>
    <comment ref="G19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Purata bil. buku yg dibaca oleh murid sekolah ini.</t>
        </r>
      </text>
    </comment>
    <comment ref="G20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Nilai positif menunjukkan purata pembacaan murid sekolah ini berada di atas paras standard PIPP (4)
</t>
        </r>
      </text>
    </comment>
    <comment ref="C6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BANDAR/LUAR BANDAR</t>
        </r>
      </text>
    </comment>
    <comment ref="F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Tahun semasa data dikumpul
</t>
        </r>
      </text>
    </comment>
    <comment ref="F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Tingkatan 1</t>
        </r>
      </text>
    </comment>
    <comment ref="F14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Tingkatan 2</t>
        </r>
      </text>
    </comment>
    <comment ref="F15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Tingkatan 3</t>
        </r>
      </text>
    </comment>
    <comment ref="F16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Tingkatan 4</t>
        </r>
      </text>
    </comment>
    <comment ref="F17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Bilangan buku yang dibaca oleh keseluruhan pelajar Tingkatan 5</t>
        </r>
      </text>
    </comment>
    <comment ref="H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membaca sebanyak 72 - 143 buah buku</t>
        </r>
      </text>
    </comment>
    <comment ref="J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membaca sebanyak 144 - 215 buah buku</t>
        </r>
      </text>
    </comment>
    <comment ref="L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membaca sebanyak 216 - 287 buah buku</t>
        </r>
      </text>
    </comment>
    <comment ref="N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membaca sebanyak 288 buah buku dan ke atas.</t>
        </r>
      </text>
    </comment>
  </commentList>
</comments>
</file>

<file path=xl/comments3.xml><?xml version="1.0" encoding="utf-8"?>
<comments xmlns="http://schemas.openxmlformats.org/spreadsheetml/2006/main">
  <authors>
    <author>Inche' Muchtar</author>
  </authors>
  <commentList>
    <comment ref="F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mengumpul sebanyak 100 - 199 markah RP</t>
        </r>
      </text>
    </comment>
    <comment ref="H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mengumpul sebanyak 200 - 299 markah RP</t>
        </r>
      </text>
    </comment>
    <comment ref="J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mengumpul sebanyak 300 - 399 markah RP</t>
        </r>
      </text>
    </comment>
    <comment ref="L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untuk Bil Pelajar yang telah mengumpul sebanyak 400 markah RP dan ke atas</t>
        </r>
      </text>
    </comment>
  </commentList>
</comments>
</file>

<file path=xl/comments4.xml><?xml version="1.0" encoding="utf-8"?>
<comments xmlns="http://schemas.openxmlformats.org/spreadsheetml/2006/main">
  <authors>
    <author>Inche' Muchtar</author>
  </authors>
  <commentList>
    <comment ref="F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utk. Bil pelajar yang telah mengumpul sebanyak 100 - 199 markah RP</t>
        </r>
      </text>
    </comment>
    <comment ref="H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utk. Bil pelajar yang telah mengumpul sebanyak 200 - 399 markah RP</t>
        </r>
      </text>
    </comment>
    <comment ref="J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utk. Bil pelajar yang telah mengumpul sebanyak 300 - 399 markah RP</t>
        </r>
      </text>
    </comment>
    <comment ref="L13" authorId="0">
      <text>
        <r>
          <rPr>
            <b/>
            <sz val="8"/>
            <rFont val="Tahoma"/>
            <family val="0"/>
          </rPr>
          <t>Inche' Muchtar:</t>
        </r>
        <r>
          <rPr>
            <sz val="8"/>
            <rFont val="Tahoma"/>
            <family val="0"/>
          </rPr>
          <t xml:space="preserve">
Kolum utk. Bil pelajar yang telah mengumpul sebanyak 400 markah RP dan ke atas</t>
        </r>
      </text>
    </comment>
  </commentList>
</comments>
</file>

<file path=xl/sharedStrings.xml><?xml version="1.0" encoding="utf-8"?>
<sst xmlns="http://schemas.openxmlformats.org/spreadsheetml/2006/main" count="277" uniqueCount="87">
  <si>
    <t>TAHAP</t>
  </si>
  <si>
    <t>Bilangan</t>
  </si>
  <si>
    <t>murid</t>
  </si>
  <si>
    <t>%</t>
  </si>
  <si>
    <t>JAUHARI</t>
  </si>
  <si>
    <t xml:space="preserve">            PERAK</t>
  </si>
  <si>
    <t xml:space="preserve">          GANGSA</t>
  </si>
  <si>
    <t xml:space="preserve">                TARAF PENGIKTIRAFAN</t>
  </si>
  <si>
    <t>Gangsa</t>
  </si>
  <si>
    <t>Perak</t>
  </si>
  <si>
    <t>Nilam</t>
  </si>
  <si>
    <t>Pengiktirafan</t>
  </si>
  <si>
    <t>Markah</t>
  </si>
  <si>
    <t>200 - 299</t>
  </si>
  <si>
    <t>EMAS</t>
  </si>
  <si>
    <t>NILAM</t>
  </si>
  <si>
    <t>[1]</t>
  </si>
  <si>
    <t>[2]</t>
  </si>
  <si>
    <t>[3]</t>
  </si>
  <si>
    <t>[5]</t>
  </si>
  <si>
    <t>[6]</t>
  </si>
  <si>
    <t>[7]</t>
  </si>
  <si>
    <t>[8]</t>
  </si>
  <si>
    <t>[9]</t>
  </si>
  <si>
    <t>[10]</t>
  </si>
  <si>
    <t>[11]</t>
  </si>
  <si>
    <t>[12]</t>
  </si>
  <si>
    <t>[13]</t>
  </si>
  <si>
    <t>Jumlah murid mendapat pengiktirafan</t>
  </si>
  <si>
    <t>Satu</t>
  </si>
  <si>
    <t>Dua</t>
  </si>
  <si>
    <t>Tiga</t>
  </si>
  <si>
    <t>Empat</t>
  </si>
  <si>
    <t>Enrolmen</t>
  </si>
  <si>
    <t>Emas</t>
  </si>
  <si>
    <t>288 ke atas</t>
  </si>
  <si>
    <t>Lima</t>
  </si>
  <si>
    <t>Enam</t>
  </si>
  <si>
    <t>Tahun</t>
  </si>
  <si>
    <t>360 ke atas</t>
  </si>
  <si>
    <t>Tarikh</t>
  </si>
  <si>
    <t>100 - 199</t>
  </si>
  <si>
    <t>300 - 399</t>
  </si>
  <si>
    <t xml:space="preserve">           GANGSA          </t>
  </si>
  <si>
    <t>Tandatangan dan Cop Pengetua</t>
  </si>
  <si>
    <t>144-215</t>
  </si>
  <si>
    <t>216-287</t>
  </si>
  <si>
    <t>Untuk murid Tingkatan 2,3,4 dan 5, jumlah buku yang dibaca hendaklah dikira dari Tingkatan SATU</t>
  </si>
  <si>
    <t>Untuk murid Tahun 2,3,4, 5 dan 6, jumlah buku yang dibaca hendaklah dikira dari Tahun SATU</t>
  </si>
  <si>
    <t>180-269</t>
  </si>
  <si>
    <t>[14]</t>
  </si>
  <si>
    <t>[15]</t>
  </si>
  <si>
    <t>Jumlah</t>
  </si>
  <si>
    <t>270-359</t>
  </si>
  <si>
    <t xml:space="preserve"> Ganjaran Tahap Jauhari</t>
  </si>
  <si>
    <t>TARAF PENGIKTIRAFAN</t>
  </si>
  <si>
    <t>[4]</t>
  </si>
  <si>
    <t>Bil. Murid yg terlibat dalam Program</t>
  </si>
  <si>
    <t>Bilangan buku yang dibaca</t>
  </si>
  <si>
    <t xml:space="preserve">LAPORAN STATUS PELAKSANAAN PROGRAM NILAM TAHAP JAUHARI                                                  </t>
  </si>
  <si>
    <t>SEKOLAH-SEKOLAH RENDAH NEGERI</t>
  </si>
  <si>
    <t>HINGGA 30 APRIL / 30 OKTOBER</t>
  </si>
  <si>
    <t>90 - 179</t>
  </si>
  <si>
    <t>Buku dibaca</t>
  </si>
  <si>
    <t>72-143</t>
  </si>
  <si>
    <t>SEKOLAH-SEKOLAH MENENGAH NEGERI</t>
  </si>
  <si>
    <t>RAKAN PEMBACA (RP)</t>
  </si>
  <si>
    <t>Enrolmen murid</t>
  </si>
  <si>
    <t>Bil. murid yg terlibat dalam Program</t>
  </si>
  <si>
    <t>Bilangan murid</t>
  </si>
  <si>
    <t xml:space="preserve">LAPORAN STATUS PELAKSANAAN PROGRAM NILAM TAHAP RAKAN PEMBACA                              </t>
  </si>
  <si>
    <t xml:space="preserve"> Ganjaran Tahap RP</t>
  </si>
  <si>
    <t>[16]</t>
  </si>
  <si>
    <t>Purata Bilangan Buku Yang Dibaca Oleh Murid</t>
  </si>
  <si>
    <t>400 ke atas</t>
  </si>
  <si>
    <t>[17]</t>
  </si>
  <si>
    <t>Purata bilangan buku yang dibaca</t>
  </si>
  <si>
    <t>NAMA SEKOLAH</t>
  </si>
  <si>
    <t>KOD SEKOLAH</t>
  </si>
  <si>
    <r>
      <t>Tuan/puan hanya perlu mengisi ruang yang berwarna</t>
    </r>
    <r>
      <rPr>
        <b/>
        <sz val="9"/>
        <rFont val="Arial"/>
        <family val="2"/>
      </rPr>
      <t xml:space="preserve"> HIJAU</t>
    </r>
    <r>
      <rPr>
        <sz val="9"/>
        <rFont val="Arial"/>
        <family val="2"/>
      </rPr>
      <t xml:space="preserve"> sahaja</t>
    </r>
  </si>
  <si>
    <t>Perbezaan Dengan Sasaran PIPP 2007 (5 Buah Buku)</t>
  </si>
  <si>
    <t>Perbezaan Dengan Sasaran PIPP 2007 (4 Buah Buku)</t>
  </si>
  <si>
    <t>KATEGORI</t>
  </si>
  <si>
    <r>
      <t xml:space="preserve">Tuan/puan hanya perlu mengisi ruang yang berwarna </t>
    </r>
    <r>
      <rPr>
        <b/>
        <sz val="9"/>
        <rFont val="Arial"/>
        <family val="2"/>
      </rPr>
      <t>HIJAU</t>
    </r>
    <r>
      <rPr>
        <sz val="9"/>
        <rFont val="Arial"/>
        <family val="2"/>
      </rPr>
      <t xml:space="preserve"> sahaja</t>
    </r>
  </si>
  <si>
    <r>
      <t xml:space="preserve">Ambil perhatian terhadap </t>
    </r>
    <r>
      <rPr>
        <b/>
        <i/>
        <sz val="9"/>
        <rFont val="Arial"/>
        <family val="2"/>
      </rPr>
      <t>'comment'</t>
    </r>
    <r>
      <rPr>
        <sz val="9"/>
        <rFont val="Arial"/>
        <family val="2"/>
      </rPr>
      <t xml:space="preserve"> di sel-sel yang mempunyai 'flag merah'</t>
    </r>
  </si>
  <si>
    <t>Tandatangan dan cop Pengetua</t>
  </si>
  <si>
    <t>Sarawak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</si>
</sst>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.0"/>
    <numFmt numFmtId="171" formatCode="0.00_);\(0.00\)"/>
    <numFmt numFmtId="172" formatCode="0.00;[Red]0.00"/>
    <numFmt numFmtId="173" formatCode="0.0%"/>
    <numFmt numFmtId="174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i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3">
    <xf numFmtId="0" fontId="0" fillId="0" borderId="0" xfId="0" applyAlignment="1">
      <alignment/>
    </xf>
    <xf numFmtId="3" fontId="2" fillId="33" borderId="10" xfId="0" applyNumberFormat="1" applyFont="1" applyFill="1" applyBorder="1" applyAlignment="1" applyProtection="1">
      <alignment horizontal="center"/>
      <protection locked="0"/>
    </xf>
    <xf numFmtId="3" fontId="2" fillId="33" borderId="10" xfId="57" applyNumberFormat="1" applyFont="1" applyFill="1" applyBorder="1" applyAlignment="1" applyProtection="1">
      <alignment horizontal="center"/>
      <protection locked="0"/>
    </xf>
    <xf numFmtId="3" fontId="2" fillId="33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6" borderId="10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/>
      <protection hidden="1"/>
    </xf>
    <xf numFmtId="0" fontId="2" fillId="37" borderId="14" xfId="0" applyFont="1" applyFill="1" applyBorder="1" applyAlignment="1" applyProtection="1">
      <alignment horizontal="center"/>
      <protection hidden="1"/>
    </xf>
    <xf numFmtId="0" fontId="2" fillId="36" borderId="0" xfId="0" applyFont="1" applyFill="1" applyBorder="1" applyAlignment="1" applyProtection="1">
      <alignment horizontal="center"/>
      <protection hidden="1"/>
    </xf>
    <xf numFmtId="0" fontId="2" fillId="36" borderId="15" xfId="0" applyFont="1" applyFill="1" applyBorder="1" applyAlignment="1" applyProtection="1">
      <alignment horizontal="center"/>
      <protection hidden="1"/>
    </xf>
    <xf numFmtId="0" fontId="2" fillId="38" borderId="15" xfId="0" applyFont="1" applyFill="1" applyBorder="1" applyAlignment="1" applyProtection="1">
      <alignment horizontal="center"/>
      <protection hidden="1"/>
    </xf>
    <xf numFmtId="0" fontId="2" fillId="38" borderId="16" xfId="0" applyFont="1" applyFill="1" applyBorder="1" applyAlignment="1" applyProtection="1">
      <alignment horizontal="center"/>
      <protection hidden="1"/>
    </xf>
    <xf numFmtId="0" fontId="2" fillId="39" borderId="16" xfId="0" applyFont="1" applyFill="1" applyBorder="1" applyAlignment="1" applyProtection="1">
      <alignment horizontal="center"/>
      <protection hidden="1"/>
    </xf>
    <xf numFmtId="0" fontId="2" fillId="39" borderId="13" xfId="0" applyFont="1" applyFill="1" applyBorder="1" applyAlignment="1" applyProtection="1">
      <alignment horizontal="center"/>
      <protection hidden="1"/>
    </xf>
    <xf numFmtId="0" fontId="2" fillId="34" borderId="13" xfId="0" applyFont="1" applyFill="1" applyBorder="1" applyAlignment="1" applyProtection="1">
      <alignment horizontal="center"/>
      <protection hidden="1"/>
    </xf>
    <xf numFmtId="0" fontId="2" fillId="37" borderId="17" xfId="0" applyFont="1" applyFill="1" applyBorder="1" applyAlignment="1" applyProtection="1">
      <alignment horizontal="center"/>
      <protection hidden="1"/>
    </xf>
    <xf numFmtId="0" fontId="2" fillId="36" borderId="17" xfId="0" applyFont="1" applyFill="1" applyBorder="1" applyAlignment="1" applyProtection="1">
      <alignment horizontal="center"/>
      <protection hidden="1"/>
    </xf>
    <xf numFmtId="0" fontId="2" fillId="38" borderId="17" xfId="0" applyFont="1" applyFill="1" applyBorder="1" applyAlignment="1" applyProtection="1">
      <alignment horizontal="center"/>
      <protection hidden="1"/>
    </xf>
    <xf numFmtId="0" fontId="2" fillId="39" borderId="17" xfId="0" applyFont="1" applyFill="1" applyBorder="1" applyAlignment="1" applyProtection="1">
      <alignment horizontal="center"/>
      <protection hidden="1"/>
    </xf>
    <xf numFmtId="0" fontId="2" fillId="39" borderId="13" xfId="0" applyFont="1" applyFill="1" applyBorder="1" applyAlignment="1" applyProtection="1">
      <alignment/>
      <protection hidden="1"/>
    </xf>
    <xf numFmtId="0" fontId="2" fillId="35" borderId="18" xfId="0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/>
      <protection hidden="1"/>
    </xf>
    <xf numFmtId="3" fontId="2" fillId="35" borderId="10" xfId="0" applyNumberFormat="1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3" fontId="2" fillId="37" borderId="20" xfId="0" applyNumberFormat="1" applyFont="1" applyFill="1" applyBorder="1" applyAlignment="1" applyProtection="1">
      <alignment horizontal="center"/>
      <protection hidden="1"/>
    </xf>
    <xf numFmtId="0" fontId="2" fillId="37" borderId="21" xfId="0" applyFont="1" applyFill="1" applyBorder="1" applyAlignment="1" applyProtection="1">
      <alignment horizontal="center"/>
      <protection hidden="1"/>
    </xf>
    <xf numFmtId="3" fontId="2" fillId="36" borderId="21" xfId="0" applyNumberFormat="1" applyFont="1" applyFill="1" applyBorder="1" applyAlignment="1" applyProtection="1">
      <alignment horizontal="center"/>
      <protection hidden="1"/>
    </xf>
    <xf numFmtId="3" fontId="2" fillId="38" borderId="21" xfId="0" applyNumberFormat="1" applyFont="1" applyFill="1" applyBorder="1" applyAlignment="1" applyProtection="1">
      <alignment horizontal="center"/>
      <protection hidden="1"/>
    </xf>
    <xf numFmtId="3" fontId="2" fillId="39" borderId="21" xfId="0" applyNumberFormat="1" applyFont="1" applyFill="1" applyBorder="1" applyAlignment="1" applyProtection="1">
      <alignment horizontal="center"/>
      <protection hidden="1"/>
    </xf>
    <xf numFmtId="2" fontId="2" fillId="39" borderId="22" xfId="0" applyNumberFormat="1" applyFont="1" applyFill="1" applyBorder="1" applyAlignment="1" applyProtection="1">
      <alignment horizontal="center"/>
      <protection hidden="1"/>
    </xf>
    <xf numFmtId="3" fontId="2" fillId="34" borderId="23" xfId="0" applyNumberFormat="1" applyFont="1" applyFill="1" applyBorder="1" applyAlignment="1" applyProtection="1">
      <alignment horizontal="center"/>
      <protection hidden="1"/>
    </xf>
    <xf numFmtId="3" fontId="2" fillId="34" borderId="22" xfId="0" applyNumberFormat="1" applyFont="1" applyFill="1" applyBorder="1" applyAlignment="1" applyProtection="1">
      <alignment horizontal="center"/>
      <protection hidden="1"/>
    </xf>
    <xf numFmtId="10" fontId="2" fillId="35" borderId="10" xfId="57" applyNumberFormat="1" applyFont="1" applyFill="1" applyBorder="1" applyAlignment="1" applyProtection="1">
      <alignment horizontal="center"/>
      <protection hidden="1"/>
    </xf>
    <xf numFmtId="3" fontId="2" fillId="35" borderId="19" xfId="57" applyNumberFormat="1" applyFont="1" applyFill="1" applyBorder="1" applyAlignment="1" applyProtection="1">
      <alignment horizontal="center"/>
      <protection hidden="1"/>
    </xf>
    <xf numFmtId="10" fontId="2" fillId="37" borderId="10" xfId="57" applyNumberFormat="1" applyFont="1" applyFill="1" applyBorder="1" applyAlignment="1" applyProtection="1">
      <alignment horizontal="center"/>
      <protection hidden="1"/>
    </xf>
    <xf numFmtId="10" fontId="2" fillId="36" borderId="10" xfId="57" applyNumberFormat="1" applyFont="1" applyFill="1" applyBorder="1" applyAlignment="1" applyProtection="1">
      <alignment horizontal="center"/>
      <protection hidden="1"/>
    </xf>
    <xf numFmtId="10" fontId="2" fillId="38" borderId="10" xfId="57" applyNumberFormat="1" applyFont="1" applyFill="1" applyBorder="1" applyAlignment="1" applyProtection="1">
      <alignment horizontal="center"/>
      <protection hidden="1"/>
    </xf>
    <xf numFmtId="10" fontId="2" fillId="39" borderId="19" xfId="57" applyNumberFormat="1" applyFont="1" applyFill="1" applyBorder="1" applyAlignment="1" applyProtection="1">
      <alignment horizontal="center"/>
      <protection hidden="1"/>
    </xf>
    <xf numFmtId="3" fontId="2" fillId="34" borderId="18" xfId="0" applyNumberFormat="1" applyFont="1" applyFill="1" applyBorder="1" applyAlignment="1" applyProtection="1">
      <alignment horizontal="center"/>
      <protection hidden="1"/>
    </xf>
    <xf numFmtId="10" fontId="2" fillId="34" borderId="22" xfId="57" applyNumberFormat="1" applyFont="1" applyFill="1" applyBorder="1" applyAlignment="1" applyProtection="1">
      <alignment horizontal="center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10" fontId="2" fillId="37" borderId="24" xfId="57" applyNumberFormat="1" applyFont="1" applyFill="1" applyBorder="1" applyAlignment="1" applyProtection="1">
      <alignment horizontal="center"/>
      <protection hidden="1"/>
    </xf>
    <xf numFmtId="10" fontId="2" fillId="36" borderId="24" xfId="57" applyNumberFormat="1" applyFont="1" applyFill="1" applyBorder="1" applyAlignment="1" applyProtection="1">
      <alignment horizontal="center"/>
      <protection hidden="1"/>
    </xf>
    <xf numFmtId="10" fontId="2" fillId="38" borderId="24" xfId="57" applyNumberFormat="1" applyFont="1" applyFill="1" applyBorder="1" applyAlignment="1" applyProtection="1">
      <alignment horizontal="center"/>
      <protection hidden="1"/>
    </xf>
    <xf numFmtId="10" fontId="2" fillId="39" borderId="25" xfId="57" applyNumberFormat="1" applyFont="1" applyFill="1" applyBorder="1" applyAlignment="1" applyProtection="1">
      <alignment horizontal="center"/>
      <protection hidden="1"/>
    </xf>
    <xf numFmtId="3" fontId="2" fillId="34" borderId="26" xfId="0" applyNumberFormat="1" applyFont="1" applyFill="1" applyBorder="1" applyAlignment="1" applyProtection="1">
      <alignment horizontal="center"/>
      <protection hidden="1"/>
    </xf>
    <xf numFmtId="10" fontId="2" fillId="34" borderId="13" xfId="57" applyNumberFormat="1" applyFont="1" applyFill="1" applyBorder="1" applyAlignment="1" applyProtection="1">
      <alignment horizontal="center"/>
      <protection hidden="1"/>
    </xf>
    <xf numFmtId="3" fontId="3" fillId="35" borderId="24" xfId="0" applyNumberFormat="1" applyFont="1" applyFill="1" applyBorder="1" applyAlignment="1" applyProtection="1">
      <alignment horizontal="center"/>
      <protection hidden="1"/>
    </xf>
    <xf numFmtId="10" fontId="3" fillId="35" borderId="24" xfId="57" applyNumberFormat="1" applyFont="1" applyFill="1" applyBorder="1" applyAlignment="1" applyProtection="1">
      <alignment horizontal="center"/>
      <protection hidden="1"/>
    </xf>
    <xf numFmtId="3" fontId="3" fillId="35" borderId="25" xfId="0" applyNumberFormat="1" applyFont="1" applyFill="1" applyBorder="1" applyAlignment="1" applyProtection="1">
      <alignment horizontal="center"/>
      <protection hidden="1"/>
    </xf>
    <xf numFmtId="3" fontId="3" fillId="37" borderId="27" xfId="0" applyNumberFormat="1" applyFont="1" applyFill="1" applyBorder="1" applyAlignment="1" applyProtection="1">
      <alignment horizontal="center"/>
      <protection hidden="1"/>
    </xf>
    <xf numFmtId="10" fontId="3" fillId="37" borderId="28" xfId="57" applyNumberFormat="1" applyFont="1" applyFill="1" applyBorder="1" applyAlignment="1" applyProtection="1">
      <alignment horizontal="center"/>
      <protection hidden="1"/>
    </xf>
    <xf numFmtId="3" fontId="3" fillId="36" borderId="28" xfId="0" applyNumberFormat="1" applyFont="1" applyFill="1" applyBorder="1" applyAlignment="1" applyProtection="1">
      <alignment horizontal="center"/>
      <protection hidden="1"/>
    </xf>
    <xf numFmtId="10" fontId="3" fillId="36" borderId="28" xfId="57" applyNumberFormat="1" applyFont="1" applyFill="1" applyBorder="1" applyAlignment="1" applyProtection="1">
      <alignment horizontal="center"/>
      <protection hidden="1"/>
    </xf>
    <xf numFmtId="3" fontId="3" fillId="38" borderId="28" xfId="0" applyNumberFormat="1" applyFont="1" applyFill="1" applyBorder="1" applyAlignment="1" applyProtection="1">
      <alignment horizontal="center"/>
      <protection hidden="1"/>
    </xf>
    <xf numFmtId="10" fontId="3" fillId="38" borderId="28" xfId="57" applyNumberFormat="1" applyFont="1" applyFill="1" applyBorder="1" applyAlignment="1" applyProtection="1">
      <alignment horizontal="center"/>
      <protection hidden="1"/>
    </xf>
    <xf numFmtId="3" fontId="3" fillId="39" borderId="28" xfId="0" applyNumberFormat="1" applyFont="1" applyFill="1" applyBorder="1" applyAlignment="1" applyProtection="1">
      <alignment horizontal="center"/>
      <protection hidden="1"/>
    </xf>
    <xf numFmtId="10" fontId="3" fillId="39" borderId="29" xfId="57" applyNumberFormat="1" applyFont="1" applyFill="1" applyBorder="1" applyAlignment="1" applyProtection="1">
      <alignment horizontal="center"/>
      <protection hidden="1"/>
    </xf>
    <xf numFmtId="3" fontId="3" fillId="34" borderId="30" xfId="0" applyNumberFormat="1" applyFont="1" applyFill="1" applyBorder="1" applyAlignment="1" applyProtection="1">
      <alignment horizontal="center"/>
      <protection hidden="1"/>
    </xf>
    <xf numFmtId="10" fontId="3" fillId="34" borderId="29" xfId="57" applyNumberFormat="1" applyFont="1" applyFill="1" applyBorder="1" applyAlignment="1" applyProtection="1">
      <alignment horizontal="center"/>
      <protection hidden="1"/>
    </xf>
    <xf numFmtId="1" fontId="3" fillId="34" borderId="31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32" xfId="0" applyFont="1" applyBorder="1" applyAlignment="1" applyProtection="1">
      <alignment/>
      <protection hidden="1"/>
    </xf>
    <xf numFmtId="1" fontId="3" fillId="40" borderId="33" xfId="0" applyNumberFormat="1" applyFont="1" applyFill="1" applyBorder="1" applyAlignment="1" applyProtection="1">
      <alignment horizontal="center"/>
      <protection hidden="1"/>
    </xf>
    <xf numFmtId="0" fontId="2" fillId="38" borderId="10" xfId="0" applyFont="1" applyFill="1" applyBorder="1" applyAlignment="1" applyProtection="1">
      <alignment horizontal="center"/>
      <protection hidden="1"/>
    </xf>
    <xf numFmtId="0" fontId="2" fillId="37" borderId="10" xfId="0" applyFont="1" applyFill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3" fillId="0" borderId="15" xfId="0" applyFon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16" xfId="0" applyFont="1" applyFill="1" applyBorder="1" applyAlignment="1" applyProtection="1">
      <alignment horizontal="center"/>
      <protection hidden="1"/>
    </xf>
    <xf numFmtId="0" fontId="3" fillId="0" borderId="32" xfId="0" applyFont="1" applyFill="1" applyBorder="1" applyAlignment="1" applyProtection="1">
      <alignment horizontal="center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35" borderId="16" xfId="0" applyFont="1" applyFill="1" applyBorder="1" applyAlignment="1" applyProtection="1">
      <alignment/>
      <protection hidden="1"/>
    </xf>
    <xf numFmtId="0" fontId="2" fillId="35" borderId="32" xfId="0" applyFont="1" applyFill="1" applyBorder="1" applyAlignment="1" applyProtection="1">
      <alignment/>
      <protection hidden="1"/>
    </xf>
    <xf numFmtId="0" fontId="2" fillId="35" borderId="32" xfId="0" applyFont="1" applyFill="1" applyBorder="1" applyAlignment="1" applyProtection="1">
      <alignment/>
      <protection hidden="1"/>
    </xf>
    <xf numFmtId="0" fontId="2" fillId="35" borderId="35" xfId="0" applyFont="1" applyFill="1" applyBorder="1" applyAlignment="1" applyProtection="1">
      <alignment/>
      <protection hidden="1"/>
    </xf>
    <xf numFmtId="0" fontId="2" fillId="36" borderId="36" xfId="0" applyFont="1" applyFill="1" applyBorder="1" applyAlignment="1" applyProtection="1">
      <alignment horizontal="center"/>
      <protection hidden="1"/>
    </xf>
    <xf numFmtId="0" fontId="2" fillId="36" borderId="35" xfId="0" applyFont="1" applyFill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center"/>
      <protection hidden="1"/>
    </xf>
    <xf numFmtId="3" fontId="2" fillId="35" borderId="21" xfId="0" applyNumberFormat="1" applyFont="1" applyFill="1" applyBorder="1" applyAlignment="1" applyProtection="1">
      <alignment horizontal="center"/>
      <protection hidden="1"/>
    </xf>
    <xf numFmtId="0" fontId="2" fillId="35" borderId="21" xfId="0" applyFont="1" applyFill="1" applyBorder="1" applyAlignment="1" applyProtection="1">
      <alignment horizontal="center" wrapText="1"/>
      <protection hidden="1"/>
    </xf>
    <xf numFmtId="3" fontId="2" fillId="37" borderId="21" xfId="0" applyNumberFormat="1" applyFont="1" applyFill="1" applyBorder="1" applyAlignment="1" applyProtection="1">
      <alignment horizontal="center"/>
      <protection hidden="1"/>
    </xf>
    <xf numFmtId="2" fontId="2" fillId="39" borderId="37" xfId="0" applyNumberFormat="1" applyFont="1" applyFill="1" applyBorder="1" applyAlignment="1" applyProtection="1">
      <alignment horizontal="center"/>
      <protection hidden="1"/>
    </xf>
    <xf numFmtId="3" fontId="2" fillId="34" borderId="37" xfId="0" applyNumberFormat="1" applyFont="1" applyFill="1" applyBorder="1" applyAlignment="1" applyProtection="1">
      <alignment horizontal="center"/>
      <protection hidden="1"/>
    </xf>
    <xf numFmtId="3" fontId="2" fillId="34" borderId="21" xfId="0" applyNumberFormat="1" applyFont="1" applyFill="1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10" fontId="2" fillId="39" borderId="10" xfId="57" applyNumberFormat="1" applyFont="1" applyFill="1" applyBorder="1" applyAlignment="1" applyProtection="1">
      <alignment horizontal="center"/>
      <protection hidden="1"/>
    </xf>
    <xf numFmtId="3" fontId="2" fillId="34" borderId="10" xfId="0" applyNumberFormat="1" applyFont="1" applyFill="1" applyBorder="1" applyAlignment="1" applyProtection="1">
      <alignment horizontal="center"/>
      <protection hidden="1"/>
    </xf>
    <xf numFmtId="10" fontId="2" fillId="34" borderId="21" xfId="57" applyNumberFormat="1" applyFont="1" applyFill="1" applyBorder="1" applyAlignment="1" applyProtection="1">
      <alignment horizontal="center"/>
      <protection hidden="1"/>
    </xf>
    <xf numFmtId="0" fontId="2" fillId="35" borderId="35" xfId="0" applyFont="1" applyFill="1" applyBorder="1" applyAlignment="1" applyProtection="1">
      <alignment horizontal="center"/>
      <protection hidden="1"/>
    </xf>
    <xf numFmtId="0" fontId="2" fillId="35" borderId="35" xfId="0" applyFont="1" applyFill="1" applyBorder="1" applyAlignment="1" applyProtection="1">
      <alignment horizontal="center" vertical="center"/>
      <protection hidden="1"/>
    </xf>
    <xf numFmtId="10" fontId="2" fillId="35" borderId="24" xfId="57" applyNumberFormat="1" applyFont="1" applyFill="1" applyBorder="1" applyAlignment="1" applyProtection="1">
      <alignment horizontal="center"/>
      <protection hidden="1"/>
    </xf>
    <xf numFmtId="3" fontId="2" fillId="33" borderId="24" xfId="0" applyNumberFormat="1" applyFont="1" applyFill="1" applyBorder="1" applyAlignment="1" applyProtection="1">
      <alignment horizontal="center"/>
      <protection locked="0"/>
    </xf>
    <xf numFmtId="10" fontId="2" fillId="39" borderId="24" xfId="57" applyNumberFormat="1" applyFont="1" applyFill="1" applyBorder="1" applyAlignment="1" applyProtection="1">
      <alignment horizontal="center"/>
      <protection hidden="1"/>
    </xf>
    <xf numFmtId="3" fontId="2" fillId="34" borderId="24" xfId="0" applyNumberFormat="1" applyFont="1" applyFill="1" applyBorder="1" applyAlignment="1" applyProtection="1">
      <alignment horizontal="center"/>
      <protection hidden="1"/>
    </xf>
    <xf numFmtId="10" fontId="2" fillId="34" borderId="17" xfId="57" applyNumberFormat="1" applyFont="1" applyFill="1" applyBorder="1" applyAlignment="1" applyProtection="1">
      <alignment horizontal="center"/>
      <protection hidden="1"/>
    </xf>
    <xf numFmtId="3" fontId="3" fillId="35" borderId="27" xfId="0" applyNumberFormat="1" applyFont="1" applyFill="1" applyBorder="1" applyAlignment="1" applyProtection="1">
      <alignment horizontal="center"/>
      <protection hidden="1"/>
    </xf>
    <xf numFmtId="10" fontId="3" fillId="35" borderId="29" xfId="57" applyNumberFormat="1" applyFont="1" applyFill="1" applyBorder="1" applyAlignment="1" applyProtection="1">
      <alignment horizontal="center"/>
      <protection hidden="1"/>
    </xf>
    <xf numFmtId="3" fontId="3" fillId="36" borderId="27" xfId="0" applyNumberFormat="1" applyFont="1" applyFill="1" applyBorder="1" applyAlignment="1" applyProtection="1">
      <alignment horizontal="center"/>
      <protection hidden="1"/>
    </xf>
    <xf numFmtId="3" fontId="3" fillId="38" borderId="27" xfId="0" applyNumberFormat="1" applyFont="1" applyFill="1" applyBorder="1" applyAlignment="1" applyProtection="1">
      <alignment horizontal="center"/>
      <protection hidden="1"/>
    </xf>
    <xf numFmtId="3" fontId="3" fillId="39" borderId="27" xfId="0" applyNumberFormat="1" applyFont="1" applyFill="1" applyBorder="1" applyAlignment="1" applyProtection="1">
      <alignment horizontal="center"/>
      <protection hidden="1"/>
    </xf>
    <xf numFmtId="10" fontId="3" fillId="39" borderId="28" xfId="57" applyNumberFormat="1" applyFont="1" applyFill="1" applyBorder="1" applyAlignment="1" applyProtection="1">
      <alignment horizontal="center"/>
      <protection hidden="1"/>
    </xf>
    <xf numFmtId="3" fontId="3" fillId="34" borderId="27" xfId="0" applyNumberFormat="1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Border="1" applyAlignment="1" applyProtection="1">
      <alignment horizontal="center"/>
      <protection hidden="1"/>
    </xf>
    <xf numFmtId="170" fontId="3" fillId="0" borderId="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Fill="1" applyAlignment="1" applyProtection="1">
      <alignment horizontal="left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33" borderId="36" xfId="0" applyNumberFormat="1" applyFont="1" applyFill="1" applyBorder="1" applyAlignment="1" applyProtection="1">
      <alignment horizontal="center"/>
      <protection locked="0"/>
    </xf>
    <xf numFmtId="0" fontId="3" fillId="33" borderId="35" xfId="0" applyNumberFormat="1" applyFont="1" applyFill="1" applyBorder="1" applyAlignment="1" applyProtection="1">
      <alignment horizontal="center"/>
      <protection locked="0"/>
    </xf>
    <xf numFmtId="0" fontId="3" fillId="33" borderId="11" xfId="0" applyNumberFormat="1" applyFont="1" applyFill="1" applyBorder="1" applyAlignment="1" applyProtection="1">
      <alignment horizontal="center"/>
      <protection locked="0"/>
    </xf>
    <xf numFmtId="0" fontId="2" fillId="39" borderId="36" xfId="0" applyFont="1" applyFill="1" applyBorder="1" applyAlignment="1" applyProtection="1">
      <alignment horizontal="center"/>
      <protection hidden="1"/>
    </xf>
    <xf numFmtId="0" fontId="2" fillId="39" borderId="38" xfId="0" applyFont="1" applyFill="1" applyBorder="1" applyAlignment="1" applyProtection="1">
      <alignment horizontal="center"/>
      <protection hidden="1"/>
    </xf>
    <xf numFmtId="0" fontId="2" fillId="35" borderId="39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3" fillId="33" borderId="36" xfId="0" applyFont="1" applyFill="1" applyBorder="1" applyAlignment="1" applyProtection="1">
      <alignment horizontal="center"/>
      <protection locked="0"/>
    </xf>
    <xf numFmtId="0" fontId="3" fillId="33" borderId="35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hidden="1"/>
    </xf>
    <xf numFmtId="0" fontId="3" fillId="0" borderId="14" xfId="0" applyFont="1" applyBorder="1" applyAlignment="1" applyProtection="1">
      <alignment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2" fillId="39" borderId="1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2" fillId="35" borderId="40" xfId="0" applyFont="1" applyFill="1" applyBorder="1" applyAlignment="1" applyProtection="1">
      <alignment horizontal="center" vertical="center"/>
      <protection hidden="1"/>
    </xf>
    <xf numFmtId="0" fontId="2" fillId="35" borderId="33" xfId="0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/>
      <protection hidden="1"/>
    </xf>
    <xf numFmtId="0" fontId="3" fillId="34" borderId="10" xfId="0" applyFont="1" applyFill="1" applyBorder="1" applyAlignment="1" applyProtection="1">
      <alignment horizontal="center"/>
      <protection hidden="1"/>
    </xf>
    <xf numFmtId="0" fontId="2" fillId="35" borderId="12" xfId="0" applyFont="1" applyFill="1" applyBorder="1" applyAlignment="1" applyProtection="1">
      <alignment horizontal="center" vertical="center" wrapText="1"/>
      <protection hidden="1"/>
    </xf>
    <xf numFmtId="0" fontId="2" fillId="35" borderId="13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2" fillId="34" borderId="42" xfId="0" applyFont="1" applyFill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2" fillId="38" borderId="36" xfId="0" applyFont="1" applyFill="1" applyBorder="1" applyAlignment="1" applyProtection="1">
      <alignment horizontal="center"/>
      <protection hidden="1"/>
    </xf>
    <xf numFmtId="0" fontId="2" fillId="38" borderId="11" xfId="0" applyFont="1" applyFill="1" applyBorder="1" applyAlignment="1" applyProtection="1">
      <alignment horizontal="center"/>
      <protection hidden="1"/>
    </xf>
    <xf numFmtId="0" fontId="3" fillId="35" borderId="26" xfId="0" applyFont="1" applyFill="1" applyBorder="1" applyAlignment="1" applyProtection="1">
      <alignment horizontal="center" vertical="center" wrapText="1"/>
      <protection hidden="1"/>
    </xf>
    <xf numFmtId="0" fontId="3" fillId="35" borderId="24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34" borderId="44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/>
      <protection hidden="1"/>
    </xf>
    <xf numFmtId="0" fontId="2" fillId="37" borderId="11" xfId="0" applyFont="1" applyFill="1" applyBorder="1" applyAlignment="1" applyProtection="1">
      <alignment horizontal="center"/>
      <protection hidden="1"/>
    </xf>
    <xf numFmtId="0" fontId="2" fillId="0" borderId="34" xfId="0" applyFont="1" applyBorder="1" applyAlignment="1" applyProtection="1">
      <alignment horizontal="center"/>
      <protection hidden="1"/>
    </xf>
    <xf numFmtId="0" fontId="2" fillId="38" borderId="10" xfId="0" applyFont="1" applyFill="1" applyBorder="1" applyAlignment="1" applyProtection="1">
      <alignment horizontal="center"/>
      <protection hidden="1"/>
    </xf>
    <xf numFmtId="0" fontId="2" fillId="36" borderId="10" xfId="0" applyFont="1" applyFill="1" applyBorder="1" applyAlignment="1" applyProtection="1">
      <alignment horizontal="center"/>
      <protection hidden="1"/>
    </xf>
    <xf numFmtId="0" fontId="3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5" borderId="45" xfId="0" applyFont="1" applyFill="1" applyBorder="1" applyAlignment="1" applyProtection="1">
      <alignment horizontal="center" vertical="center" wrapText="1"/>
      <protection hidden="1"/>
    </xf>
    <xf numFmtId="0" fontId="2" fillId="35" borderId="15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4" xfId="0" applyFont="1" applyFill="1" applyBorder="1" applyAlignment="1" applyProtection="1">
      <alignment horizontal="center" vertical="center" wrapText="1"/>
      <protection hidden="1"/>
    </xf>
    <xf numFmtId="0" fontId="2" fillId="35" borderId="37" xfId="0" applyFont="1" applyFill="1" applyBorder="1" applyAlignment="1" applyProtection="1">
      <alignment horizontal="center" vertical="center" wrapText="1"/>
      <protection hidden="1"/>
    </xf>
    <xf numFmtId="0" fontId="2" fillId="35" borderId="34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/>
      <protection hidden="1"/>
    </xf>
    <xf numFmtId="0" fontId="2" fillId="34" borderId="46" xfId="0" applyFont="1" applyFill="1" applyBorder="1" applyAlignment="1" applyProtection="1">
      <alignment horizontal="center"/>
      <protection hidden="1"/>
    </xf>
    <xf numFmtId="0" fontId="2" fillId="34" borderId="47" xfId="0" applyFont="1" applyFill="1" applyBorder="1" applyAlignment="1" applyProtection="1">
      <alignment horizontal="center"/>
      <protection hidden="1"/>
    </xf>
    <xf numFmtId="0" fontId="2" fillId="34" borderId="48" xfId="0" applyFont="1" applyFill="1" applyBorder="1" applyAlignment="1" applyProtection="1">
      <alignment horizontal="center"/>
      <protection hidden="1"/>
    </xf>
    <xf numFmtId="0" fontId="2" fillId="35" borderId="49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49" xfId="0" applyFont="1" applyFill="1" applyBorder="1" applyAlignment="1" applyProtection="1">
      <alignment horizontal="center" vertical="center"/>
      <protection hidden="1"/>
    </xf>
    <xf numFmtId="0" fontId="2" fillId="35" borderId="17" xfId="0" applyFont="1" applyFill="1" applyBorder="1" applyAlignment="1" applyProtection="1">
      <alignment horizontal="center" vertical="center"/>
      <protection hidden="1"/>
    </xf>
    <xf numFmtId="0" fontId="2" fillId="35" borderId="21" xfId="0" applyFont="1" applyFill="1" applyBorder="1" applyAlignment="1" applyProtection="1">
      <alignment horizontal="center" vertical="center"/>
      <protection hidden="1"/>
    </xf>
    <xf numFmtId="0" fontId="2" fillId="35" borderId="43" xfId="0" applyFont="1" applyFill="1" applyBorder="1" applyAlignment="1" applyProtection="1">
      <alignment horizontal="center" vertical="center"/>
      <protection hidden="1"/>
    </xf>
    <xf numFmtId="0" fontId="2" fillId="35" borderId="44" xfId="0" applyFont="1" applyFill="1" applyBorder="1" applyAlignment="1" applyProtection="1">
      <alignment horizontal="center" vertical="center"/>
      <protection hidden="1"/>
    </xf>
    <xf numFmtId="0" fontId="2" fillId="35" borderId="5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/>
      <protection hidden="1"/>
    </xf>
    <xf numFmtId="0" fontId="1" fillId="35" borderId="16" xfId="0" applyFont="1" applyFill="1" applyBorder="1" applyAlignment="1" applyProtection="1">
      <alignment horizontal="center" vertical="center" wrapText="1"/>
      <protection hidden="1"/>
    </xf>
    <xf numFmtId="0" fontId="0" fillId="35" borderId="32" xfId="0" applyFont="1" applyFill="1" applyBorder="1" applyAlignment="1" applyProtection="1">
      <alignment horizontal="center" vertical="center" wrapText="1"/>
      <protection hidden="1"/>
    </xf>
    <xf numFmtId="0" fontId="0" fillId="35" borderId="45" xfId="0" applyFont="1" applyFill="1" applyBorder="1" applyAlignment="1" applyProtection="1">
      <alignment horizontal="center" vertical="center" wrapText="1"/>
      <protection hidden="1"/>
    </xf>
    <xf numFmtId="0" fontId="0" fillId="35" borderId="15" xfId="0" applyFont="1" applyFill="1" applyBorder="1" applyAlignment="1" applyProtection="1">
      <alignment horizontal="center" vertical="center" wrapText="1"/>
      <protection hidden="1"/>
    </xf>
    <xf numFmtId="0" fontId="0" fillId="35" borderId="0" xfId="0" applyFont="1" applyFill="1" applyBorder="1" applyAlignment="1" applyProtection="1">
      <alignment horizontal="center" vertical="center" wrapText="1"/>
      <protection hidden="1"/>
    </xf>
    <xf numFmtId="0" fontId="0" fillId="35" borderId="14" xfId="0" applyFont="1" applyFill="1" applyBorder="1" applyAlignment="1" applyProtection="1">
      <alignment horizontal="center" vertical="center" wrapText="1"/>
      <protection hidden="1"/>
    </xf>
    <xf numFmtId="0" fontId="0" fillId="35" borderId="37" xfId="0" applyFont="1" applyFill="1" applyBorder="1" applyAlignment="1" applyProtection="1">
      <alignment horizontal="center" vertical="center" wrapText="1"/>
      <protection hidden="1"/>
    </xf>
    <xf numFmtId="0" fontId="0" fillId="35" borderId="34" xfId="0" applyFont="1" applyFill="1" applyBorder="1" applyAlignment="1" applyProtection="1">
      <alignment horizontal="center" vertical="center" wrapText="1"/>
      <protection hidden="1"/>
    </xf>
    <xf numFmtId="0" fontId="0" fillId="35" borderId="20" xfId="0" applyFont="1" applyFill="1" applyBorder="1" applyAlignment="1" applyProtection="1">
      <alignment horizontal="center" vertical="center" wrapText="1"/>
      <protection hidden="1"/>
    </xf>
    <xf numFmtId="0" fontId="0" fillId="37" borderId="10" xfId="0" applyFont="1" applyFill="1" applyBorder="1" applyAlignment="1" applyProtection="1">
      <alignment horizontal="center"/>
      <protection hidden="1"/>
    </xf>
    <xf numFmtId="0" fontId="0" fillId="36" borderId="10" xfId="0" applyFont="1" applyFill="1" applyBorder="1" applyAlignment="1" applyProtection="1">
      <alignment horizontal="center"/>
      <protection hidden="1"/>
    </xf>
    <xf numFmtId="0" fontId="0" fillId="38" borderId="10" xfId="0" applyFont="1" applyFill="1" applyBorder="1" applyAlignment="1" applyProtection="1">
      <alignment horizontal="center"/>
      <protection hidden="1"/>
    </xf>
    <xf numFmtId="0" fontId="0" fillId="39" borderId="10" xfId="0" applyFont="1" applyFill="1" applyBorder="1" applyAlignment="1" applyProtection="1">
      <alignment horizontal="center"/>
      <protection hidden="1"/>
    </xf>
    <xf numFmtId="0" fontId="3" fillId="35" borderId="36" xfId="0" applyFont="1" applyFill="1" applyBorder="1" applyAlignment="1" applyProtection="1">
      <alignment horizontal="center"/>
      <protection hidden="1"/>
    </xf>
    <xf numFmtId="0" fontId="3" fillId="35" borderId="35" xfId="0" applyFont="1" applyFill="1" applyBorder="1" applyAlignment="1" applyProtection="1">
      <alignment horizontal="center"/>
      <protection hidden="1"/>
    </xf>
    <xf numFmtId="0" fontId="3" fillId="35" borderId="11" xfId="0" applyFont="1" applyFill="1" applyBorder="1" applyAlignment="1" applyProtection="1">
      <alignment horizontal="center"/>
      <protection hidden="1"/>
    </xf>
    <xf numFmtId="0" fontId="2" fillId="34" borderId="24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2" fillId="39" borderId="24" xfId="0" applyFont="1" applyFill="1" applyBorder="1" applyAlignment="1" applyProtection="1">
      <alignment horizontal="center" vertical="center" wrapText="1"/>
      <protection hidden="1"/>
    </xf>
    <xf numFmtId="0" fontId="2" fillId="39" borderId="1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/>
      <protection hidden="1"/>
    </xf>
    <xf numFmtId="0" fontId="2" fillId="37" borderId="17" xfId="0" applyFont="1" applyFill="1" applyBorder="1" applyAlignment="1" applyProtection="1">
      <alignment horizontal="center" vertical="center"/>
      <protection hidden="1"/>
    </xf>
    <xf numFmtId="0" fontId="2" fillId="39" borderId="24" xfId="0" applyFont="1" applyFill="1" applyBorder="1" applyAlignment="1" applyProtection="1">
      <alignment horizontal="center" vertical="center"/>
      <protection hidden="1"/>
    </xf>
    <xf numFmtId="0" fontId="2" fillId="39" borderId="17" xfId="0" applyFont="1" applyFill="1" applyBorder="1" applyAlignment="1" applyProtection="1">
      <alignment horizontal="center" vertical="center"/>
      <protection hidden="1"/>
    </xf>
    <xf numFmtId="0" fontId="2" fillId="38" borderId="24" xfId="0" applyFont="1" applyFill="1" applyBorder="1" applyAlignment="1" applyProtection="1">
      <alignment horizontal="center" vertical="center"/>
      <protection hidden="1"/>
    </xf>
    <xf numFmtId="0" fontId="2" fillId="38" borderId="17" xfId="0" applyFont="1" applyFill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right"/>
      <protection hidden="1"/>
    </xf>
    <xf numFmtId="0" fontId="2" fillId="36" borderId="24" xfId="0" applyFont="1" applyFill="1" applyBorder="1" applyAlignment="1" applyProtection="1">
      <alignment horizontal="center" vertical="center"/>
      <protection hidden="1"/>
    </xf>
    <xf numFmtId="0" fontId="2" fillId="36" borderId="17" xfId="0" applyFont="1" applyFill="1" applyBorder="1" applyAlignment="1" applyProtection="1">
      <alignment horizontal="center" vertical="center"/>
      <protection hidden="1"/>
    </xf>
    <xf numFmtId="0" fontId="2" fillId="35" borderId="24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wrapText="1"/>
      <protection hidden="1"/>
    </xf>
    <xf numFmtId="0" fontId="2" fillId="35" borderId="17" xfId="0" applyFont="1" applyFill="1" applyBorder="1" applyAlignment="1" applyProtection="1">
      <alignment horizont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2" fillId="38" borderId="17" xfId="0" applyFont="1" applyFill="1" applyBorder="1" applyAlignment="1" applyProtection="1">
      <alignment horizontal="center" vertical="center" wrapText="1"/>
      <protection hidden="1"/>
    </xf>
    <xf numFmtId="0" fontId="3" fillId="35" borderId="17" xfId="0" applyFont="1" applyFill="1" applyBorder="1" applyAlignment="1" applyProtection="1">
      <alignment horizontal="center" vertical="center" wrapText="1"/>
      <protection hidden="1"/>
    </xf>
    <xf numFmtId="0" fontId="3" fillId="35" borderId="51" xfId="0" applyFont="1" applyFill="1" applyBorder="1" applyAlignment="1" applyProtection="1">
      <alignment horizontal="center" vertical="center" wrapText="1"/>
      <protection hidden="1"/>
    </xf>
    <xf numFmtId="0" fontId="3" fillId="35" borderId="52" xfId="0" applyFont="1" applyFill="1" applyBorder="1" applyAlignment="1" applyProtection="1">
      <alignment horizontal="center" vertical="center"/>
      <protection hidden="1"/>
    </xf>
    <xf numFmtId="0" fontId="3" fillId="35" borderId="27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center" vertical="center" wrapText="1"/>
      <protection hidden="1"/>
    </xf>
    <xf numFmtId="0" fontId="2" fillId="34" borderId="15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 applyProtection="1">
      <alignment horizontal="left"/>
      <protection hidden="1"/>
    </xf>
    <xf numFmtId="0" fontId="2" fillId="37" borderId="11" xfId="0" applyFont="1" applyFill="1" applyBorder="1" applyAlignment="1" applyProtection="1">
      <alignment horizontal="left"/>
      <protection hidden="1"/>
    </xf>
    <xf numFmtId="0" fontId="2" fillId="39" borderId="11" xfId="0" applyFont="1" applyFill="1" applyBorder="1" applyAlignment="1" applyProtection="1">
      <alignment horizontal="center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5" borderId="24" xfId="0" applyFont="1" applyFill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L13" sqref="L13:L18"/>
    </sheetView>
  </sheetViews>
  <sheetFormatPr defaultColWidth="9.140625" defaultRowHeight="12.75"/>
  <cols>
    <col min="1" max="1" width="7.421875" style="5" customWidth="1"/>
    <col min="2" max="2" width="7.00390625" style="5" customWidth="1"/>
    <col min="3" max="3" width="9.57421875" style="5" customWidth="1"/>
    <col min="4" max="4" width="8.7109375" style="5" customWidth="1"/>
    <col min="5" max="5" width="7.8515625" style="5" customWidth="1"/>
    <col min="6" max="6" width="8.8515625" style="5" customWidth="1"/>
    <col min="7" max="7" width="8.7109375" style="5" customWidth="1"/>
    <col min="8" max="8" width="9.00390625" style="5" customWidth="1"/>
    <col min="9" max="9" width="7.8515625" style="5" customWidth="1"/>
    <col min="10" max="10" width="8.28125" style="5" customWidth="1"/>
    <col min="11" max="11" width="7.57421875" style="5" customWidth="1"/>
    <col min="12" max="12" width="8.28125" style="5" customWidth="1"/>
    <col min="13" max="13" width="7.00390625" style="5" customWidth="1"/>
    <col min="14" max="14" width="8.28125" style="5" customWidth="1"/>
    <col min="15" max="15" width="7.8515625" style="5" customWidth="1"/>
    <col min="16" max="16" width="8.7109375" style="5" customWidth="1"/>
    <col min="17" max="17" width="7.00390625" style="5" customWidth="1"/>
    <col min="18" max="16384" width="9.140625" style="5" customWidth="1"/>
  </cols>
  <sheetData>
    <row r="1" spans="1:17" ht="12">
      <c r="A1" s="129" t="s">
        <v>59</v>
      </c>
      <c r="B1" s="129"/>
      <c r="C1" s="129"/>
      <c r="D1" s="129"/>
      <c r="E1" s="129"/>
      <c r="F1" s="129"/>
      <c r="G1" s="129"/>
      <c r="H1" s="129"/>
      <c r="I1" s="4"/>
      <c r="J1" s="4"/>
      <c r="K1" s="4"/>
      <c r="L1" s="4"/>
      <c r="M1" s="4"/>
      <c r="N1" s="4"/>
      <c r="O1" s="4"/>
      <c r="P1" s="4"/>
      <c r="Q1" s="4"/>
    </row>
    <row r="2" spans="1:17" ht="12">
      <c r="A2" s="129" t="s">
        <v>60</v>
      </c>
      <c r="B2" s="129"/>
      <c r="C2" s="129"/>
      <c r="D2" s="129"/>
      <c r="E2" s="142"/>
      <c r="F2" s="130" t="s">
        <v>86</v>
      </c>
      <c r="G2" s="131"/>
      <c r="H2" s="132"/>
      <c r="I2" s="4"/>
      <c r="J2" s="4"/>
      <c r="K2" s="4"/>
      <c r="L2" s="4"/>
      <c r="M2" s="4"/>
      <c r="N2" s="4"/>
      <c r="O2" s="4"/>
      <c r="P2" s="4"/>
      <c r="Q2" s="4"/>
    </row>
    <row r="3" spans="1:17" s="7" customFormat="1" ht="12">
      <c r="A3" s="143" t="s">
        <v>61</v>
      </c>
      <c r="B3" s="143"/>
      <c r="C3" s="143"/>
      <c r="D3" s="143"/>
      <c r="E3" s="142"/>
      <c r="F3" s="137"/>
      <c r="G3" s="138"/>
      <c r="H3" s="139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3" ht="12">
      <c r="A5" s="140" t="s">
        <v>77</v>
      </c>
      <c r="B5" s="141"/>
      <c r="C5" s="137"/>
      <c r="D5" s="138"/>
      <c r="E5" s="138"/>
      <c r="F5" s="138"/>
      <c r="G5" s="138"/>
      <c r="H5" s="139"/>
      <c r="J5" s="145" t="s">
        <v>78</v>
      </c>
      <c r="K5" s="146"/>
      <c r="L5" s="137"/>
      <c r="M5" s="139"/>
    </row>
    <row r="6" spans="1:8" ht="15" customHeight="1">
      <c r="A6" s="140" t="s">
        <v>82</v>
      </c>
      <c r="B6" s="141"/>
      <c r="C6" s="137"/>
      <c r="D6" s="138"/>
      <c r="E6" s="138"/>
      <c r="F6" s="138"/>
      <c r="G6" s="138"/>
      <c r="H6" s="139"/>
    </row>
    <row r="7" spans="1:8" s="85" customFormat="1" ht="15" customHeight="1" thickBot="1">
      <c r="A7" s="80"/>
      <c r="B7" s="81"/>
      <c r="C7" s="82"/>
      <c r="D7" s="83"/>
      <c r="E7" s="84"/>
      <c r="F7" s="83"/>
      <c r="G7" s="84"/>
      <c r="H7" s="83"/>
    </row>
    <row r="8" spans="1:17" ht="21" customHeight="1">
      <c r="A8" s="189" t="s">
        <v>0</v>
      </c>
      <c r="B8" s="186" t="s">
        <v>38</v>
      </c>
      <c r="C8" s="186" t="s">
        <v>33</v>
      </c>
      <c r="D8" s="135" t="s">
        <v>57</v>
      </c>
      <c r="E8" s="183" t="s">
        <v>3</v>
      </c>
      <c r="F8" s="135" t="s">
        <v>58</v>
      </c>
      <c r="G8" s="151" t="s">
        <v>76</v>
      </c>
      <c r="H8" s="147" t="s">
        <v>55</v>
      </c>
      <c r="I8" s="147"/>
      <c r="J8" s="147"/>
      <c r="K8" s="147"/>
      <c r="L8" s="147"/>
      <c r="M8" s="147"/>
      <c r="N8" s="147"/>
      <c r="O8" s="148"/>
      <c r="P8" s="163" t="s">
        <v>28</v>
      </c>
      <c r="Q8" s="9"/>
    </row>
    <row r="9" spans="1:17" ht="12.75" customHeight="1">
      <c r="A9" s="190"/>
      <c r="B9" s="187"/>
      <c r="C9" s="187"/>
      <c r="D9" s="136"/>
      <c r="E9" s="184"/>
      <c r="F9" s="136"/>
      <c r="G9" s="152"/>
      <c r="H9" s="165" t="s">
        <v>43</v>
      </c>
      <c r="I9" s="166"/>
      <c r="J9" s="11" t="s">
        <v>5</v>
      </c>
      <c r="K9" s="11"/>
      <c r="L9" s="159" t="s">
        <v>14</v>
      </c>
      <c r="M9" s="160"/>
      <c r="N9" s="133" t="s">
        <v>15</v>
      </c>
      <c r="O9" s="134"/>
      <c r="P9" s="164"/>
      <c r="Q9" s="12"/>
    </row>
    <row r="10" spans="1:17" ht="12">
      <c r="A10" s="190"/>
      <c r="B10" s="187"/>
      <c r="C10" s="187"/>
      <c r="D10" s="136"/>
      <c r="E10" s="184"/>
      <c r="F10" s="136"/>
      <c r="G10" s="152"/>
      <c r="H10" s="13" t="s">
        <v>1</v>
      </c>
      <c r="I10" s="13" t="s">
        <v>3</v>
      </c>
      <c r="J10" s="14" t="s">
        <v>1</v>
      </c>
      <c r="K10" s="15" t="s">
        <v>3</v>
      </c>
      <c r="L10" s="16" t="s">
        <v>1</v>
      </c>
      <c r="M10" s="17" t="s">
        <v>3</v>
      </c>
      <c r="N10" s="18" t="s">
        <v>1</v>
      </c>
      <c r="O10" s="19" t="s">
        <v>3</v>
      </c>
      <c r="P10" s="164"/>
      <c r="Q10" s="20" t="s">
        <v>3</v>
      </c>
    </row>
    <row r="11" spans="1:17" ht="12">
      <c r="A11" s="191"/>
      <c r="B11" s="188"/>
      <c r="C11" s="188"/>
      <c r="D11" s="136"/>
      <c r="E11" s="185"/>
      <c r="F11" s="136"/>
      <c r="G11" s="153"/>
      <c r="H11" s="13" t="s">
        <v>2</v>
      </c>
      <c r="I11" s="21"/>
      <c r="J11" s="22" t="s">
        <v>2</v>
      </c>
      <c r="K11" s="22"/>
      <c r="L11" s="23" t="s">
        <v>2</v>
      </c>
      <c r="M11" s="23"/>
      <c r="N11" s="24" t="s">
        <v>2</v>
      </c>
      <c r="O11" s="25"/>
      <c r="P11" s="164"/>
      <c r="Q11" s="12"/>
    </row>
    <row r="12" spans="1:17" ht="12">
      <c r="A12" s="26" t="s">
        <v>16</v>
      </c>
      <c r="B12" s="27" t="s">
        <v>17</v>
      </c>
      <c r="C12" s="28" t="s">
        <v>18</v>
      </c>
      <c r="D12" s="29" t="s">
        <v>56</v>
      </c>
      <c r="E12" s="28" t="s">
        <v>19</v>
      </c>
      <c r="F12" s="10" t="s">
        <v>20</v>
      </c>
      <c r="G12" s="30" t="s">
        <v>21</v>
      </c>
      <c r="H12" s="31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4" t="s">
        <v>27</v>
      </c>
      <c r="N12" s="35" t="s">
        <v>50</v>
      </c>
      <c r="O12" s="36" t="s">
        <v>51</v>
      </c>
      <c r="P12" s="37" t="s">
        <v>72</v>
      </c>
      <c r="Q12" s="38" t="s">
        <v>75</v>
      </c>
    </row>
    <row r="13" spans="1:17" ht="12">
      <c r="A13" s="149" t="s">
        <v>4</v>
      </c>
      <c r="B13" s="27" t="s">
        <v>29</v>
      </c>
      <c r="C13" s="1"/>
      <c r="D13" s="1"/>
      <c r="E13" s="39" t="e">
        <f>(D13/C13)</f>
        <v>#DIV/0!</v>
      </c>
      <c r="F13" s="2"/>
      <c r="G13" s="40" t="e">
        <f>F13/D13</f>
        <v>#DIV/0!</v>
      </c>
      <c r="H13" s="3"/>
      <c r="I13" s="41" t="e">
        <f>(H13/D13)</f>
        <v>#DIV/0!</v>
      </c>
      <c r="J13" s="1"/>
      <c r="K13" s="42" t="e">
        <f>(J13/D13)</f>
        <v>#DIV/0!</v>
      </c>
      <c r="L13" s="1"/>
      <c r="M13" s="43" t="e">
        <f>(L13/D13)</f>
        <v>#DIV/0!</v>
      </c>
      <c r="N13" s="1">
        <v>0</v>
      </c>
      <c r="O13" s="44" t="e">
        <f>(N13/D13)</f>
        <v>#DIV/0!</v>
      </c>
      <c r="P13" s="45">
        <f aca="true" t="shared" si="0" ref="P13:P18">(H13+J13+L13+N13)</f>
        <v>0</v>
      </c>
      <c r="Q13" s="46" t="e">
        <f aca="true" t="shared" si="1" ref="Q13:Q19">(P13/D13)</f>
        <v>#DIV/0!</v>
      </c>
    </row>
    <row r="14" spans="1:17" ht="12">
      <c r="A14" s="149"/>
      <c r="B14" s="27" t="s">
        <v>30</v>
      </c>
      <c r="C14" s="1"/>
      <c r="D14" s="1"/>
      <c r="E14" s="39" t="e">
        <f aca="true" t="shared" si="2" ref="E14:E19">(D14/C14)</f>
        <v>#DIV/0!</v>
      </c>
      <c r="F14" s="2"/>
      <c r="G14" s="40" t="e">
        <f>F14/D14/2</f>
        <v>#DIV/0!</v>
      </c>
      <c r="H14" s="3"/>
      <c r="I14" s="41" t="e">
        <f aca="true" t="shared" si="3" ref="I14:I19">(H14/D14)</f>
        <v>#DIV/0!</v>
      </c>
      <c r="J14" s="1"/>
      <c r="K14" s="42" t="e">
        <f aca="true" t="shared" si="4" ref="K14:K19">(J14/D14)</f>
        <v>#DIV/0!</v>
      </c>
      <c r="L14" s="1"/>
      <c r="M14" s="43" t="e">
        <f aca="true" t="shared" si="5" ref="M14:M19">(L14/D14)</f>
        <v>#DIV/0!</v>
      </c>
      <c r="N14" s="1">
        <v>0</v>
      </c>
      <c r="O14" s="44" t="e">
        <f aca="true" t="shared" si="6" ref="O14:O19">(N14/D14)</f>
        <v>#DIV/0!</v>
      </c>
      <c r="P14" s="45">
        <f t="shared" si="0"/>
        <v>0</v>
      </c>
      <c r="Q14" s="46" t="e">
        <f t="shared" si="1"/>
        <v>#DIV/0!</v>
      </c>
    </row>
    <row r="15" spans="1:17" ht="12">
      <c r="A15" s="149"/>
      <c r="B15" s="47" t="s">
        <v>31</v>
      </c>
      <c r="C15" s="1"/>
      <c r="D15" s="1"/>
      <c r="E15" s="39" t="e">
        <f t="shared" si="2"/>
        <v>#DIV/0!</v>
      </c>
      <c r="F15" s="2"/>
      <c r="G15" s="40" t="e">
        <f>F15/D15/3</f>
        <v>#DIV/0!</v>
      </c>
      <c r="H15" s="3"/>
      <c r="I15" s="41" t="e">
        <f t="shared" si="3"/>
        <v>#DIV/0!</v>
      </c>
      <c r="J15" s="1"/>
      <c r="K15" s="42" t="e">
        <f t="shared" si="4"/>
        <v>#DIV/0!</v>
      </c>
      <c r="L15" s="1"/>
      <c r="M15" s="43" t="e">
        <f t="shared" si="5"/>
        <v>#DIV/0!</v>
      </c>
      <c r="N15" s="1">
        <v>0</v>
      </c>
      <c r="O15" s="44" t="e">
        <f t="shared" si="6"/>
        <v>#DIV/0!</v>
      </c>
      <c r="P15" s="45">
        <f t="shared" si="0"/>
        <v>0</v>
      </c>
      <c r="Q15" s="46" t="e">
        <f t="shared" si="1"/>
        <v>#DIV/0!</v>
      </c>
    </row>
    <row r="16" spans="1:17" ht="12">
      <c r="A16" s="149"/>
      <c r="B16" s="47" t="s">
        <v>32</v>
      </c>
      <c r="C16" s="1"/>
      <c r="D16" s="1"/>
      <c r="E16" s="39" t="e">
        <f t="shared" si="2"/>
        <v>#DIV/0!</v>
      </c>
      <c r="F16" s="2"/>
      <c r="G16" s="40" t="e">
        <f>F16/D16/4</f>
        <v>#DIV/0!</v>
      </c>
      <c r="H16" s="3"/>
      <c r="I16" s="41" t="e">
        <f t="shared" si="3"/>
        <v>#DIV/0!</v>
      </c>
      <c r="J16" s="1"/>
      <c r="K16" s="42" t="e">
        <f t="shared" si="4"/>
        <v>#DIV/0!</v>
      </c>
      <c r="L16" s="1"/>
      <c r="M16" s="43" t="e">
        <f t="shared" si="5"/>
        <v>#DIV/0!</v>
      </c>
      <c r="N16" s="1">
        <v>0</v>
      </c>
      <c r="O16" s="44" t="e">
        <f t="shared" si="6"/>
        <v>#DIV/0!</v>
      </c>
      <c r="P16" s="45">
        <f t="shared" si="0"/>
        <v>0</v>
      </c>
      <c r="Q16" s="46" t="e">
        <f t="shared" si="1"/>
        <v>#DIV/0!</v>
      </c>
    </row>
    <row r="17" spans="1:17" ht="12">
      <c r="A17" s="149"/>
      <c r="B17" s="47" t="s">
        <v>36</v>
      </c>
      <c r="C17" s="1"/>
      <c r="D17" s="1"/>
      <c r="E17" s="39" t="e">
        <f>(D17/C17)</f>
        <v>#DIV/0!</v>
      </c>
      <c r="F17" s="2"/>
      <c r="G17" s="40" t="e">
        <f>F17/D17/5</f>
        <v>#DIV/0!</v>
      </c>
      <c r="H17" s="3"/>
      <c r="I17" s="41" t="e">
        <f t="shared" si="3"/>
        <v>#DIV/0!</v>
      </c>
      <c r="J17" s="1"/>
      <c r="K17" s="42" t="e">
        <f t="shared" si="4"/>
        <v>#DIV/0!</v>
      </c>
      <c r="L17" s="1"/>
      <c r="M17" s="43" t="e">
        <f t="shared" si="5"/>
        <v>#DIV/0!</v>
      </c>
      <c r="N17" s="1">
        <v>0</v>
      </c>
      <c r="O17" s="44" t="e">
        <f t="shared" si="6"/>
        <v>#DIV/0!</v>
      </c>
      <c r="P17" s="45">
        <f t="shared" si="0"/>
        <v>0</v>
      </c>
      <c r="Q17" s="46" t="e">
        <f t="shared" si="1"/>
        <v>#DIV/0!</v>
      </c>
    </row>
    <row r="18" spans="1:17" ht="12.75" thickBot="1">
      <c r="A18" s="149"/>
      <c r="B18" s="47" t="s">
        <v>37</v>
      </c>
      <c r="C18" s="1"/>
      <c r="D18" s="1"/>
      <c r="E18" s="39" t="e">
        <f t="shared" si="2"/>
        <v>#DIV/0!</v>
      </c>
      <c r="F18" s="2"/>
      <c r="G18" s="40" t="e">
        <f>F18/D18/6</f>
        <v>#DIV/0!</v>
      </c>
      <c r="H18" s="3"/>
      <c r="I18" s="48" t="e">
        <f t="shared" si="3"/>
        <v>#DIV/0!</v>
      </c>
      <c r="J18" s="1"/>
      <c r="K18" s="49" t="e">
        <f t="shared" si="4"/>
        <v>#DIV/0!</v>
      </c>
      <c r="L18" s="1"/>
      <c r="M18" s="50" t="e">
        <f t="shared" si="5"/>
        <v>#DIV/0!</v>
      </c>
      <c r="N18" s="1">
        <v>0</v>
      </c>
      <c r="O18" s="51" t="e">
        <f t="shared" si="6"/>
        <v>#DIV/0!</v>
      </c>
      <c r="P18" s="52">
        <f t="shared" si="0"/>
        <v>0</v>
      </c>
      <c r="Q18" s="53" t="e">
        <f t="shared" si="1"/>
        <v>#DIV/0!</v>
      </c>
    </row>
    <row r="19" spans="1:17" ht="12.75" thickBot="1">
      <c r="A19" s="161" t="s">
        <v>52</v>
      </c>
      <c r="B19" s="162"/>
      <c r="C19" s="54">
        <f>SUM(C13:C18)</f>
        <v>0</v>
      </c>
      <c r="D19" s="54">
        <f>SUM(D13:D18)</f>
        <v>0</v>
      </c>
      <c r="E19" s="55" t="e">
        <f t="shared" si="2"/>
        <v>#DIV/0!</v>
      </c>
      <c r="F19" s="54">
        <f aca="true" t="shared" si="7" ref="F19:P19">SUM(F13:F18)</f>
        <v>0</v>
      </c>
      <c r="G19" s="56"/>
      <c r="H19" s="57">
        <f t="shared" si="7"/>
        <v>0</v>
      </c>
      <c r="I19" s="58" t="e">
        <f t="shared" si="3"/>
        <v>#DIV/0!</v>
      </c>
      <c r="J19" s="59">
        <f t="shared" si="7"/>
        <v>0</v>
      </c>
      <c r="K19" s="60" t="e">
        <f t="shared" si="4"/>
        <v>#DIV/0!</v>
      </c>
      <c r="L19" s="61">
        <f t="shared" si="7"/>
        <v>0</v>
      </c>
      <c r="M19" s="62" t="e">
        <f t="shared" si="5"/>
        <v>#DIV/0!</v>
      </c>
      <c r="N19" s="63">
        <f t="shared" si="7"/>
        <v>0</v>
      </c>
      <c r="O19" s="64" t="e">
        <f t="shared" si="6"/>
        <v>#DIV/0!</v>
      </c>
      <c r="P19" s="65">
        <f t="shared" si="7"/>
        <v>0</v>
      </c>
      <c r="Q19" s="66" t="e">
        <f t="shared" si="1"/>
        <v>#DIV/0!</v>
      </c>
    </row>
    <row r="20" spans="1:7" ht="12">
      <c r="A20" s="154" t="s">
        <v>73</v>
      </c>
      <c r="B20" s="155"/>
      <c r="C20" s="155"/>
      <c r="D20" s="155"/>
      <c r="E20" s="155"/>
      <c r="F20" s="156"/>
      <c r="G20" s="74" t="e">
        <f>SUM(G13:G18)/6</f>
        <v>#DIV/0!</v>
      </c>
    </row>
    <row r="21" spans="1:13" ht="12.75" thickBot="1">
      <c r="A21" s="180" t="s">
        <v>80</v>
      </c>
      <c r="B21" s="181"/>
      <c r="C21" s="181"/>
      <c r="D21" s="181"/>
      <c r="E21" s="181"/>
      <c r="F21" s="182"/>
      <c r="G21" s="67" t="e">
        <f>G20-5</f>
        <v>#DIV/0!</v>
      </c>
      <c r="K21" s="6"/>
      <c r="L21" s="6"/>
      <c r="M21" s="68"/>
    </row>
    <row r="22" ht="12">
      <c r="L22" s="69"/>
    </row>
    <row r="23" spans="1:8" ht="13.5" customHeight="1">
      <c r="A23" s="150" t="s">
        <v>54</v>
      </c>
      <c r="B23" s="150"/>
      <c r="C23" s="150"/>
      <c r="D23" s="150"/>
      <c r="E23" s="170" t="s">
        <v>48</v>
      </c>
      <c r="F23" s="171"/>
      <c r="G23" s="172"/>
      <c r="H23" s="70"/>
    </row>
    <row r="24" spans="1:9" ht="12">
      <c r="A24" s="150" t="s">
        <v>11</v>
      </c>
      <c r="B24" s="150"/>
      <c r="C24" s="150" t="s">
        <v>63</v>
      </c>
      <c r="D24" s="150"/>
      <c r="E24" s="173"/>
      <c r="F24" s="174"/>
      <c r="G24" s="175"/>
      <c r="H24" s="70"/>
      <c r="I24" s="71"/>
    </row>
    <row r="25" spans="1:8" ht="12.75" customHeight="1">
      <c r="A25" s="179" t="s">
        <v>8</v>
      </c>
      <c r="B25" s="179"/>
      <c r="C25" s="179" t="s">
        <v>62</v>
      </c>
      <c r="D25" s="179"/>
      <c r="E25" s="173"/>
      <c r="F25" s="174"/>
      <c r="G25" s="175"/>
      <c r="H25" s="70"/>
    </row>
    <row r="26" spans="1:8" ht="12">
      <c r="A26" s="169" t="s">
        <v>9</v>
      </c>
      <c r="B26" s="169"/>
      <c r="C26" s="169" t="s">
        <v>49</v>
      </c>
      <c r="D26" s="169"/>
      <c r="E26" s="173"/>
      <c r="F26" s="174"/>
      <c r="G26" s="175"/>
      <c r="H26" s="70"/>
    </row>
    <row r="27" spans="1:8" ht="12.75" customHeight="1">
      <c r="A27" s="168" t="s">
        <v>34</v>
      </c>
      <c r="B27" s="168"/>
      <c r="C27" s="168" t="s">
        <v>53</v>
      </c>
      <c r="D27" s="168"/>
      <c r="E27" s="173"/>
      <c r="F27" s="174"/>
      <c r="G27" s="175"/>
      <c r="H27" s="70"/>
    </row>
    <row r="28" spans="1:8" ht="12">
      <c r="A28" s="144" t="s">
        <v>10</v>
      </c>
      <c r="B28" s="144"/>
      <c r="C28" s="144" t="s">
        <v>39</v>
      </c>
      <c r="D28" s="144"/>
      <c r="E28" s="176"/>
      <c r="F28" s="177"/>
      <c r="G28" s="178"/>
      <c r="H28" s="70"/>
    </row>
    <row r="31" spans="1:10" ht="12">
      <c r="A31" s="158" t="s">
        <v>79</v>
      </c>
      <c r="B31" s="158"/>
      <c r="C31" s="158"/>
      <c r="D31" s="158"/>
      <c r="E31" s="158"/>
      <c r="F31" s="158"/>
      <c r="G31" s="158"/>
      <c r="H31" s="158"/>
      <c r="I31" s="158"/>
      <c r="J31" s="158"/>
    </row>
    <row r="32" ht="12">
      <c r="A32" s="5" t="s">
        <v>84</v>
      </c>
    </row>
    <row r="37" ht="14.25" customHeight="1"/>
    <row r="38" spans="15:17" ht="12">
      <c r="O38" s="72"/>
      <c r="P38" s="157"/>
      <c r="Q38" s="157"/>
    </row>
    <row r="39" spans="1:17" ht="12">
      <c r="A39" s="167"/>
      <c r="B39" s="167"/>
      <c r="C39" s="167"/>
      <c r="D39" s="72"/>
      <c r="E39" s="72"/>
      <c r="F39" s="72"/>
      <c r="G39" s="72"/>
      <c r="O39" s="72"/>
      <c r="P39" s="167"/>
      <c r="Q39" s="167"/>
    </row>
    <row r="40" spans="1:17" ht="12">
      <c r="A40" s="73" t="s">
        <v>44</v>
      </c>
      <c r="B40" s="73"/>
      <c r="C40" s="73"/>
      <c r="D40" s="72"/>
      <c r="E40" s="72"/>
      <c r="F40" s="72"/>
      <c r="G40" s="72"/>
      <c r="P40" s="157" t="s">
        <v>40</v>
      </c>
      <c r="Q40" s="157"/>
    </row>
    <row r="41" ht="12">
      <c r="Q41" s="72"/>
    </row>
    <row r="42" ht="12">
      <c r="Q42" s="72"/>
    </row>
    <row r="52" ht="16.5" customHeight="1"/>
    <row r="53" ht="18.75" customHeight="1"/>
    <row r="54" ht="15" customHeight="1"/>
    <row r="75" ht="12.75" customHeight="1"/>
    <row r="80" ht="12.75" customHeight="1"/>
  </sheetData>
  <sheetProtection password="EAC8" sheet="1" objects="1" scenarios="1" formatCells="0" formatColumns="0" formatRows="0"/>
  <mergeCells count="44">
    <mergeCell ref="C24:D24"/>
    <mergeCell ref="A21:F21"/>
    <mergeCell ref="E8:E11"/>
    <mergeCell ref="C8:C11"/>
    <mergeCell ref="B8:B11"/>
    <mergeCell ref="A8:A11"/>
    <mergeCell ref="A39:C39"/>
    <mergeCell ref="P39:Q39"/>
    <mergeCell ref="C27:D27"/>
    <mergeCell ref="C26:D26"/>
    <mergeCell ref="E23:G28"/>
    <mergeCell ref="A26:B26"/>
    <mergeCell ref="A27:B27"/>
    <mergeCell ref="A24:B24"/>
    <mergeCell ref="A25:B25"/>
    <mergeCell ref="C25:D25"/>
    <mergeCell ref="P40:Q40"/>
    <mergeCell ref="F3:H3"/>
    <mergeCell ref="C5:H5"/>
    <mergeCell ref="L5:M5"/>
    <mergeCell ref="A31:J31"/>
    <mergeCell ref="P38:Q38"/>
    <mergeCell ref="L9:M9"/>
    <mergeCell ref="A19:B19"/>
    <mergeCell ref="P8:P11"/>
    <mergeCell ref="H9:I9"/>
    <mergeCell ref="A28:B28"/>
    <mergeCell ref="J5:K5"/>
    <mergeCell ref="H8:O8"/>
    <mergeCell ref="D8:D11"/>
    <mergeCell ref="A13:A18"/>
    <mergeCell ref="C28:D28"/>
    <mergeCell ref="A23:D23"/>
    <mergeCell ref="A5:B5"/>
    <mergeCell ref="G8:G11"/>
    <mergeCell ref="A20:F20"/>
    <mergeCell ref="A1:H1"/>
    <mergeCell ref="F2:H2"/>
    <mergeCell ref="N9:O9"/>
    <mergeCell ref="F8:F11"/>
    <mergeCell ref="C6:H6"/>
    <mergeCell ref="A6:B6"/>
    <mergeCell ref="A2:E2"/>
    <mergeCell ref="A3:E3"/>
  </mergeCells>
  <printOptions horizontalCentered="1"/>
  <pageMargins left="0.5" right="0.5" top="0.5" bottom="0.5" header="0" footer="0"/>
  <pageSetup horizontalDpi="600" verticalDpi="600" orientation="landscape" paperSize="9" r:id="rId3"/>
  <headerFooter alignWithMargins="0">
    <oddHeader>&amp;RBTP/NJ/SR</oddHeader>
  </headerFooter>
  <ignoredErrors>
    <ignoredError sqref="I1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C13" sqref="C13"/>
    </sheetView>
  </sheetViews>
  <sheetFormatPr defaultColWidth="9.140625" defaultRowHeight="12.75"/>
  <cols>
    <col min="1" max="1" width="7.421875" style="5" customWidth="1"/>
    <col min="2" max="2" width="7.00390625" style="5" customWidth="1"/>
    <col min="3" max="3" width="9.57421875" style="5" customWidth="1"/>
    <col min="4" max="4" width="8.7109375" style="5" customWidth="1"/>
    <col min="5" max="5" width="7.8515625" style="5" customWidth="1"/>
    <col min="6" max="6" width="8.8515625" style="5" customWidth="1"/>
    <col min="7" max="7" width="8.7109375" style="5" customWidth="1"/>
    <col min="8" max="8" width="9.00390625" style="5" customWidth="1"/>
    <col min="9" max="9" width="7.8515625" style="5" customWidth="1"/>
    <col min="10" max="10" width="8.28125" style="5" customWidth="1"/>
    <col min="11" max="11" width="7.57421875" style="5" customWidth="1"/>
    <col min="12" max="12" width="8.28125" style="5" customWidth="1"/>
    <col min="13" max="13" width="7.00390625" style="5" customWidth="1"/>
    <col min="14" max="14" width="8.28125" style="5" customWidth="1"/>
    <col min="15" max="15" width="7.8515625" style="5" customWidth="1"/>
    <col min="16" max="16" width="8.7109375" style="5" customWidth="1"/>
    <col min="17" max="17" width="7.00390625" style="5" customWidth="1"/>
    <col min="18" max="16384" width="9.140625" style="5" customWidth="1"/>
  </cols>
  <sheetData>
    <row r="1" spans="1:17" ht="12">
      <c r="A1" s="129" t="s">
        <v>59</v>
      </c>
      <c r="B1" s="129"/>
      <c r="C1" s="129"/>
      <c r="D1" s="129"/>
      <c r="E1" s="129"/>
      <c r="F1" s="129"/>
      <c r="G1" s="129"/>
      <c r="H1" s="129"/>
      <c r="I1" s="4"/>
      <c r="J1" s="4"/>
      <c r="K1" s="4"/>
      <c r="L1" s="4"/>
      <c r="M1" s="4"/>
      <c r="N1" s="4"/>
      <c r="O1" s="4"/>
      <c r="P1" s="4"/>
      <c r="Q1" s="4"/>
    </row>
    <row r="2" spans="1:17" ht="12">
      <c r="A2" s="129" t="s">
        <v>65</v>
      </c>
      <c r="B2" s="129"/>
      <c r="C2" s="129"/>
      <c r="D2" s="129"/>
      <c r="E2" s="142"/>
      <c r="F2" s="137"/>
      <c r="G2" s="138"/>
      <c r="H2" s="139"/>
      <c r="I2" s="4"/>
      <c r="J2" s="4"/>
      <c r="K2" s="4"/>
      <c r="L2" s="4"/>
      <c r="M2" s="4"/>
      <c r="N2" s="4"/>
      <c r="O2" s="4"/>
      <c r="P2" s="4"/>
      <c r="Q2" s="4"/>
    </row>
    <row r="3" spans="1:17" s="7" customFormat="1" ht="12">
      <c r="A3" s="143" t="s">
        <v>61</v>
      </c>
      <c r="B3" s="143"/>
      <c r="C3" s="143"/>
      <c r="D3" s="143"/>
      <c r="E3" s="142"/>
      <c r="F3" s="137"/>
      <c r="G3" s="138"/>
      <c r="H3" s="139"/>
      <c r="I3" s="6"/>
      <c r="J3" s="6"/>
      <c r="K3" s="6"/>
      <c r="L3" s="6"/>
      <c r="M3" s="6"/>
      <c r="N3" s="6"/>
      <c r="O3" s="6"/>
      <c r="P3" s="6"/>
      <c r="Q3" s="6"/>
    </row>
    <row r="4" spans="1:17" s="7" customFormat="1" ht="1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3" ht="12">
      <c r="A5" s="140" t="s">
        <v>77</v>
      </c>
      <c r="B5" s="141"/>
      <c r="C5" s="137"/>
      <c r="D5" s="138"/>
      <c r="E5" s="138"/>
      <c r="F5" s="138"/>
      <c r="G5" s="138"/>
      <c r="H5" s="139"/>
      <c r="J5" s="145" t="s">
        <v>78</v>
      </c>
      <c r="K5" s="146"/>
      <c r="L5" s="137"/>
      <c r="M5" s="139"/>
    </row>
    <row r="6" spans="1:13" s="85" customFormat="1" ht="12">
      <c r="A6" s="140" t="s">
        <v>82</v>
      </c>
      <c r="B6" s="141"/>
      <c r="C6" s="137"/>
      <c r="D6" s="138"/>
      <c r="E6" s="138"/>
      <c r="F6" s="138"/>
      <c r="G6" s="138"/>
      <c r="H6" s="139"/>
      <c r="J6" s="86"/>
      <c r="K6" s="86"/>
      <c r="L6" s="84"/>
      <c r="M6" s="84"/>
    </row>
    <row r="7" ht="15" customHeight="1" thickBot="1"/>
    <row r="8" spans="1:17" ht="21" customHeight="1">
      <c r="A8" s="189" t="s">
        <v>0</v>
      </c>
      <c r="B8" s="186" t="s">
        <v>38</v>
      </c>
      <c r="C8" s="186" t="s">
        <v>33</v>
      </c>
      <c r="D8" s="135" t="s">
        <v>57</v>
      </c>
      <c r="E8" s="183" t="s">
        <v>3</v>
      </c>
      <c r="F8" s="135" t="s">
        <v>58</v>
      </c>
      <c r="G8" s="151" t="s">
        <v>76</v>
      </c>
      <c r="H8" s="147" t="s">
        <v>55</v>
      </c>
      <c r="I8" s="147"/>
      <c r="J8" s="147"/>
      <c r="K8" s="147"/>
      <c r="L8" s="147"/>
      <c r="M8" s="147"/>
      <c r="N8" s="147"/>
      <c r="O8" s="148"/>
      <c r="P8" s="163" t="s">
        <v>28</v>
      </c>
      <c r="Q8" s="9"/>
    </row>
    <row r="9" spans="1:17" ht="12.75" customHeight="1">
      <c r="A9" s="190"/>
      <c r="B9" s="187"/>
      <c r="C9" s="187"/>
      <c r="D9" s="136"/>
      <c r="E9" s="184"/>
      <c r="F9" s="136"/>
      <c r="G9" s="152"/>
      <c r="H9" s="165" t="s">
        <v>43</v>
      </c>
      <c r="I9" s="166"/>
      <c r="J9" s="11" t="s">
        <v>5</v>
      </c>
      <c r="K9" s="11"/>
      <c r="L9" s="159" t="s">
        <v>14</v>
      </c>
      <c r="M9" s="160"/>
      <c r="N9" s="133" t="s">
        <v>15</v>
      </c>
      <c r="O9" s="134"/>
      <c r="P9" s="164"/>
      <c r="Q9" s="12"/>
    </row>
    <row r="10" spans="1:17" ht="12">
      <c r="A10" s="190"/>
      <c r="B10" s="187"/>
      <c r="C10" s="187"/>
      <c r="D10" s="136"/>
      <c r="E10" s="184"/>
      <c r="F10" s="136"/>
      <c r="G10" s="152"/>
      <c r="H10" s="13" t="s">
        <v>1</v>
      </c>
      <c r="I10" s="13" t="s">
        <v>3</v>
      </c>
      <c r="J10" s="14" t="s">
        <v>1</v>
      </c>
      <c r="K10" s="15" t="s">
        <v>3</v>
      </c>
      <c r="L10" s="16" t="s">
        <v>1</v>
      </c>
      <c r="M10" s="17" t="s">
        <v>3</v>
      </c>
      <c r="N10" s="18" t="s">
        <v>1</v>
      </c>
      <c r="O10" s="19" t="s">
        <v>3</v>
      </c>
      <c r="P10" s="164"/>
      <c r="Q10" s="20" t="s">
        <v>3</v>
      </c>
    </row>
    <row r="11" spans="1:17" ht="12">
      <c r="A11" s="191"/>
      <c r="B11" s="188"/>
      <c r="C11" s="188"/>
      <c r="D11" s="136"/>
      <c r="E11" s="185"/>
      <c r="F11" s="136"/>
      <c r="G11" s="153"/>
      <c r="H11" s="13" t="s">
        <v>2</v>
      </c>
      <c r="I11" s="21"/>
      <c r="J11" s="22" t="s">
        <v>2</v>
      </c>
      <c r="K11" s="22"/>
      <c r="L11" s="23" t="s">
        <v>2</v>
      </c>
      <c r="M11" s="23"/>
      <c r="N11" s="24" t="s">
        <v>2</v>
      </c>
      <c r="O11" s="25"/>
      <c r="P11" s="164"/>
      <c r="Q11" s="12"/>
    </row>
    <row r="12" spans="1:17" ht="12">
      <c r="A12" s="26" t="s">
        <v>16</v>
      </c>
      <c r="B12" s="27" t="s">
        <v>17</v>
      </c>
      <c r="C12" s="28" t="s">
        <v>18</v>
      </c>
      <c r="D12" s="29" t="s">
        <v>56</v>
      </c>
      <c r="E12" s="28" t="s">
        <v>19</v>
      </c>
      <c r="F12" s="10" t="s">
        <v>20</v>
      </c>
      <c r="G12" s="30" t="s">
        <v>21</v>
      </c>
      <c r="H12" s="31" t="s">
        <v>22</v>
      </c>
      <c r="I12" s="32" t="s">
        <v>23</v>
      </c>
      <c r="J12" s="33" t="s">
        <v>24</v>
      </c>
      <c r="K12" s="33" t="s">
        <v>25</v>
      </c>
      <c r="L12" s="34" t="s">
        <v>26</v>
      </c>
      <c r="M12" s="34" t="s">
        <v>27</v>
      </c>
      <c r="N12" s="35" t="s">
        <v>50</v>
      </c>
      <c r="O12" s="36" t="s">
        <v>51</v>
      </c>
      <c r="P12" s="37" t="s">
        <v>72</v>
      </c>
      <c r="Q12" s="38" t="s">
        <v>75</v>
      </c>
    </row>
    <row r="13" spans="1:17" ht="12">
      <c r="A13" s="149" t="s">
        <v>4</v>
      </c>
      <c r="B13" s="27" t="s">
        <v>29</v>
      </c>
      <c r="C13" s="1"/>
      <c r="D13" s="1"/>
      <c r="E13" s="39" t="e">
        <f aca="true" t="shared" si="0" ref="E13:E18">(D13/C13)</f>
        <v>#DIV/0!</v>
      </c>
      <c r="F13" s="2"/>
      <c r="G13" s="40" t="e">
        <f>F13/D13</f>
        <v>#DIV/0!</v>
      </c>
      <c r="H13" s="3"/>
      <c r="I13" s="41" t="e">
        <f aca="true" t="shared" si="1" ref="I13:I18">(H13/D13)</f>
        <v>#DIV/0!</v>
      </c>
      <c r="J13" s="1"/>
      <c r="K13" s="42" t="e">
        <f aca="true" t="shared" si="2" ref="K13:K18">(J13/D13)</f>
        <v>#DIV/0!</v>
      </c>
      <c r="L13" s="1"/>
      <c r="M13" s="43" t="e">
        <f aca="true" t="shared" si="3" ref="M13:M18">(L13/D13)</f>
        <v>#DIV/0!</v>
      </c>
      <c r="N13" s="1"/>
      <c r="O13" s="44" t="e">
        <f aca="true" t="shared" si="4" ref="O13:O18">(N13/D13)</f>
        <v>#DIV/0!</v>
      </c>
      <c r="P13" s="45">
        <f>(H13+J13+L13+N13)</f>
        <v>0</v>
      </c>
      <c r="Q13" s="46" t="e">
        <f aca="true" t="shared" si="5" ref="Q13:Q18">(P13/D13)</f>
        <v>#DIV/0!</v>
      </c>
    </row>
    <row r="14" spans="1:17" ht="12">
      <c r="A14" s="149"/>
      <c r="B14" s="27" t="s">
        <v>30</v>
      </c>
      <c r="C14" s="1"/>
      <c r="D14" s="1"/>
      <c r="E14" s="39" t="e">
        <f t="shared" si="0"/>
        <v>#DIV/0!</v>
      </c>
      <c r="F14" s="2"/>
      <c r="G14" s="40" t="e">
        <f>F14/D14/2</f>
        <v>#DIV/0!</v>
      </c>
      <c r="H14" s="3"/>
      <c r="I14" s="41" t="e">
        <f t="shared" si="1"/>
        <v>#DIV/0!</v>
      </c>
      <c r="J14" s="1"/>
      <c r="K14" s="42" t="e">
        <f t="shared" si="2"/>
        <v>#DIV/0!</v>
      </c>
      <c r="L14" s="1"/>
      <c r="M14" s="43" t="e">
        <f t="shared" si="3"/>
        <v>#DIV/0!</v>
      </c>
      <c r="N14" s="1"/>
      <c r="O14" s="44" t="e">
        <f t="shared" si="4"/>
        <v>#DIV/0!</v>
      </c>
      <c r="P14" s="45">
        <f>(H14+J14+L14+N14)</f>
        <v>0</v>
      </c>
      <c r="Q14" s="46" t="e">
        <f t="shared" si="5"/>
        <v>#DIV/0!</v>
      </c>
    </row>
    <row r="15" spans="1:17" ht="12">
      <c r="A15" s="149"/>
      <c r="B15" s="47" t="s">
        <v>31</v>
      </c>
      <c r="C15" s="1"/>
      <c r="D15" s="1"/>
      <c r="E15" s="39" t="e">
        <f t="shared" si="0"/>
        <v>#DIV/0!</v>
      </c>
      <c r="F15" s="2"/>
      <c r="G15" s="40" t="e">
        <f>F15/D15/3</f>
        <v>#DIV/0!</v>
      </c>
      <c r="H15" s="3"/>
      <c r="I15" s="41" t="e">
        <f t="shared" si="1"/>
        <v>#DIV/0!</v>
      </c>
      <c r="J15" s="1"/>
      <c r="K15" s="42" t="e">
        <f t="shared" si="2"/>
        <v>#DIV/0!</v>
      </c>
      <c r="L15" s="1"/>
      <c r="M15" s="43" t="e">
        <f t="shared" si="3"/>
        <v>#DIV/0!</v>
      </c>
      <c r="N15" s="1"/>
      <c r="O15" s="44" t="e">
        <f t="shared" si="4"/>
        <v>#DIV/0!</v>
      </c>
      <c r="P15" s="45">
        <f>(H15+J15+L15+N15)</f>
        <v>0</v>
      </c>
      <c r="Q15" s="46" t="e">
        <f t="shared" si="5"/>
        <v>#DIV/0!</v>
      </c>
    </row>
    <row r="16" spans="1:17" ht="12">
      <c r="A16" s="149"/>
      <c r="B16" s="47" t="s">
        <v>32</v>
      </c>
      <c r="C16" s="1"/>
      <c r="D16" s="1"/>
      <c r="E16" s="39" t="e">
        <f t="shared" si="0"/>
        <v>#DIV/0!</v>
      </c>
      <c r="F16" s="2"/>
      <c r="G16" s="40" t="e">
        <f>F16/D16/4</f>
        <v>#DIV/0!</v>
      </c>
      <c r="H16" s="3"/>
      <c r="I16" s="41" t="e">
        <f t="shared" si="1"/>
        <v>#DIV/0!</v>
      </c>
      <c r="J16" s="1"/>
      <c r="K16" s="42" t="e">
        <f t="shared" si="2"/>
        <v>#DIV/0!</v>
      </c>
      <c r="L16" s="1"/>
      <c r="M16" s="43" t="e">
        <f t="shared" si="3"/>
        <v>#DIV/0!</v>
      </c>
      <c r="N16" s="1"/>
      <c r="O16" s="44" t="e">
        <f t="shared" si="4"/>
        <v>#DIV/0!</v>
      </c>
      <c r="P16" s="45">
        <f>(H16+J16+L16+N16)</f>
        <v>0</v>
      </c>
      <c r="Q16" s="46" t="e">
        <f t="shared" si="5"/>
        <v>#DIV/0!</v>
      </c>
    </row>
    <row r="17" spans="1:17" ht="12.75" thickBot="1">
      <c r="A17" s="149"/>
      <c r="B17" s="47" t="s">
        <v>36</v>
      </c>
      <c r="C17" s="1"/>
      <c r="D17" s="1"/>
      <c r="E17" s="39" t="e">
        <f t="shared" si="0"/>
        <v>#DIV/0!</v>
      </c>
      <c r="F17" s="2"/>
      <c r="G17" s="40" t="e">
        <f>F17/D17/5</f>
        <v>#DIV/0!</v>
      </c>
      <c r="H17" s="3"/>
      <c r="I17" s="41" t="e">
        <f t="shared" si="1"/>
        <v>#DIV/0!</v>
      </c>
      <c r="J17" s="1"/>
      <c r="K17" s="42" t="e">
        <f t="shared" si="2"/>
        <v>#DIV/0!</v>
      </c>
      <c r="L17" s="1"/>
      <c r="M17" s="43" t="e">
        <f t="shared" si="3"/>
        <v>#DIV/0!</v>
      </c>
      <c r="N17" s="1"/>
      <c r="O17" s="44" t="e">
        <f t="shared" si="4"/>
        <v>#DIV/0!</v>
      </c>
      <c r="P17" s="45">
        <f>(H17+J17+L17+N17)</f>
        <v>0</v>
      </c>
      <c r="Q17" s="46" t="e">
        <f t="shared" si="5"/>
        <v>#DIV/0!</v>
      </c>
    </row>
    <row r="18" spans="1:17" ht="12.75" thickBot="1">
      <c r="A18" s="161" t="s">
        <v>52</v>
      </c>
      <c r="B18" s="162"/>
      <c r="C18" s="54">
        <f>SUM(C13:C17)</f>
        <v>0</v>
      </c>
      <c r="D18" s="54">
        <f>SUM(D13:D17)</f>
        <v>0</v>
      </c>
      <c r="E18" s="55" t="e">
        <f t="shared" si="0"/>
        <v>#DIV/0!</v>
      </c>
      <c r="F18" s="54">
        <f>SUM(F13:F17)</f>
        <v>0</v>
      </c>
      <c r="G18" s="56"/>
      <c r="H18" s="57">
        <f>SUM(H13:H17)</f>
        <v>0</v>
      </c>
      <c r="I18" s="58" t="e">
        <f t="shared" si="1"/>
        <v>#DIV/0!</v>
      </c>
      <c r="J18" s="59">
        <f>SUM(J13:J17)</f>
        <v>0</v>
      </c>
      <c r="K18" s="60" t="e">
        <f t="shared" si="2"/>
        <v>#DIV/0!</v>
      </c>
      <c r="L18" s="61">
        <f>SUM(L13:L17)</f>
        <v>0</v>
      </c>
      <c r="M18" s="62" t="e">
        <f t="shared" si="3"/>
        <v>#DIV/0!</v>
      </c>
      <c r="N18" s="63">
        <f>SUM(N13:N17)</f>
        <v>0</v>
      </c>
      <c r="O18" s="64" t="e">
        <f t="shared" si="4"/>
        <v>#DIV/0!</v>
      </c>
      <c r="P18" s="65">
        <f>SUM(P13:P17)</f>
        <v>0</v>
      </c>
      <c r="Q18" s="66" t="e">
        <f t="shared" si="5"/>
        <v>#DIV/0!</v>
      </c>
    </row>
    <row r="19" spans="1:7" ht="12">
      <c r="A19" s="154" t="s">
        <v>73</v>
      </c>
      <c r="B19" s="155"/>
      <c r="C19" s="155"/>
      <c r="D19" s="155"/>
      <c r="E19" s="155"/>
      <c r="F19" s="156"/>
      <c r="G19" s="74" t="e">
        <f>SUM(G13:G17)/5</f>
        <v>#DIV/0!</v>
      </c>
    </row>
    <row r="20" spans="1:13" ht="12.75" thickBot="1">
      <c r="A20" s="180" t="s">
        <v>81</v>
      </c>
      <c r="B20" s="181"/>
      <c r="C20" s="181"/>
      <c r="D20" s="181"/>
      <c r="E20" s="181"/>
      <c r="F20" s="182"/>
      <c r="G20" s="67" t="e">
        <f>G19-4</f>
        <v>#DIV/0!</v>
      </c>
      <c r="K20" s="6"/>
      <c r="L20" s="6"/>
      <c r="M20" s="68"/>
    </row>
    <row r="21" ht="12">
      <c r="L21" s="69"/>
    </row>
    <row r="22" spans="1:8" ht="13.5" customHeight="1">
      <c r="A22" s="192" t="s">
        <v>54</v>
      </c>
      <c r="B22" s="192"/>
      <c r="C22" s="192"/>
      <c r="D22" s="192"/>
      <c r="E22" s="193" t="s">
        <v>47</v>
      </c>
      <c r="F22" s="194"/>
      <c r="G22" s="195"/>
      <c r="H22" s="70"/>
    </row>
    <row r="23" spans="1:9" ht="12.75">
      <c r="A23" s="192" t="s">
        <v>11</v>
      </c>
      <c r="B23" s="192"/>
      <c r="C23" s="192" t="s">
        <v>63</v>
      </c>
      <c r="D23" s="192"/>
      <c r="E23" s="196"/>
      <c r="F23" s="197"/>
      <c r="G23" s="198"/>
      <c r="H23" s="70"/>
      <c r="I23" s="71"/>
    </row>
    <row r="24" spans="1:8" ht="12.75" customHeight="1">
      <c r="A24" s="202" t="s">
        <v>8</v>
      </c>
      <c r="B24" s="202"/>
      <c r="C24" s="202" t="s">
        <v>64</v>
      </c>
      <c r="D24" s="202"/>
      <c r="E24" s="196"/>
      <c r="F24" s="197"/>
      <c r="G24" s="198"/>
      <c r="H24" s="70"/>
    </row>
    <row r="25" spans="1:8" ht="12.75">
      <c r="A25" s="203" t="s">
        <v>9</v>
      </c>
      <c r="B25" s="203"/>
      <c r="C25" s="203" t="s">
        <v>45</v>
      </c>
      <c r="D25" s="203"/>
      <c r="E25" s="196"/>
      <c r="F25" s="197"/>
      <c r="G25" s="198"/>
      <c r="H25" s="70"/>
    </row>
    <row r="26" spans="1:8" ht="12.75" customHeight="1">
      <c r="A26" s="204" t="s">
        <v>34</v>
      </c>
      <c r="B26" s="204"/>
      <c r="C26" s="204" t="s">
        <v>46</v>
      </c>
      <c r="D26" s="204"/>
      <c r="E26" s="196"/>
      <c r="F26" s="197"/>
      <c r="G26" s="198"/>
      <c r="H26" s="70"/>
    </row>
    <row r="27" spans="1:8" ht="12.75">
      <c r="A27" s="205" t="s">
        <v>10</v>
      </c>
      <c r="B27" s="205"/>
      <c r="C27" s="205" t="s">
        <v>35</v>
      </c>
      <c r="D27" s="205"/>
      <c r="E27" s="199"/>
      <c r="F27" s="200"/>
      <c r="G27" s="201"/>
      <c r="H27" s="70"/>
    </row>
    <row r="28" ht="12"/>
    <row r="29" ht="12"/>
    <row r="30" spans="1:10" ht="12">
      <c r="A30" s="158" t="s">
        <v>79</v>
      </c>
      <c r="B30" s="158"/>
      <c r="C30" s="158"/>
      <c r="D30" s="158"/>
      <c r="E30" s="158"/>
      <c r="F30" s="158"/>
      <c r="G30" s="158"/>
      <c r="H30" s="158"/>
      <c r="I30" s="158"/>
      <c r="J30" s="158"/>
    </row>
    <row r="31" ht="12">
      <c r="A31" s="5" t="s">
        <v>84</v>
      </c>
    </row>
    <row r="36" ht="14.25" customHeight="1"/>
    <row r="37" spans="15:17" ht="12">
      <c r="O37" s="72"/>
      <c r="P37" s="157"/>
      <c r="Q37" s="157"/>
    </row>
    <row r="38" spans="1:17" ht="12">
      <c r="A38" s="167"/>
      <c r="B38" s="167"/>
      <c r="C38" s="167"/>
      <c r="D38" s="72"/>
      <c r="E38" s="72"/>
      <c r="F38" s="72"/>
      <c r="G38" s="72"/>
      <c r="O38" s="72"/>
      <c r="P38" s="167"/>
      <c r="Q38" s="167"/>
    </row>
    <row r="39" spans="1:17" ht="12">
      <c r="A39" s="73" t="s">
        <v>44</v>
      </c>
      <c r="B39" s="73"/>
      <c r="C39" s="73"/>
      <c r="D39" s="72"/>
      <c r="E39" s="72"/>
      <c r="F39" s="72"/>
      <c r="G39" s="72"/>
      <c r="P39" s="157" t="s">
        <v>40</v>
      </c>
      <c r="Q39" s="157"/>
    </row>
    <row r="40" ht="12">
      <c r="Q40" s="72"/>
    </row>
    <row r="41" ht="12">
      <c r="Q41" s="72"/>
    </row>
    <row r="51" ht="16.5" customHeight="1"/>
    <row r="52" ht="18.75" customHeight="1"/>
    <row r="53" ht="15" customHeight="1"/>
    <row r="74" ht="12.75" customHeight="1"/>
    <row r="79" ht="12.75" customHeight="1"/>
  </sheetData>
  <sheetProtection password="EAC8" sheet="1" objects="1" scenarios="1" formatCells="0" formatColumns="0" formatRows="0"/>
  <mergeCells count="44">
    <mergeCell ref="A30:J30"/>
    <mergeCell ref="P37:Q37"/>
    <mergeCell ref="A26:B26"/>
    <mergeCell ref="C26:D26"/>
    <mergeCell ref="A38:C38"/>
    <mergeCell ref="P38:Q38"/>
    <mergeCell ref="P39:Q39"/>
    <mergeCell ref="A1:H1"/>
    <mergeCell ref="A3:E3"/>
    <mergeCell ref="A2:E2"/>
    <mergeCell ref="A27:B27"/>
    <mergeCell ref="C27:D27"/>
    <mergeCell ref="A19:F19"/>
    <mergeCell ref="A20:F20"/>
    <mergeCell ref="A22:D22"/>
    <mergeCell ref="E22:G27"/>
    <mergeCell ref="A23:B23"/>
    <mergeCell ref="C23:D23"/>
    <mergeCell ref="A24:B24"/>
    <mergeCell ref="C24:D24"/>
    <mergeCell ref="A25:B25"/>
    <mergeCell ref="C25:D25"/>
    <mergeCell ref="P8:P11"/>
    <mergeCell ref="H9:I9"/>
    <mergeCell ref="L9:M9"/>
    <mergeCell ref="N9:O9"/>
    <mergeCell ref="A13:A17"/>
    <mergeCell ref="A18:B18"/>
    <mergeCell ref="J5:K5"/>
    <mergeCell ref="L5:M5"/>
    <mergeCell ref="A8:A11"/>
    <mergeCell ref="B8:B11"/>
    <mergeCell ref="C8:C11"/>
    <mergeCell ref="D8:D11"/>
    <mergeCell ref="E8:E11"/>
    <mergeCell ref="F8:F11"/>
    <mergeCell ref="G8:G11"/>
    <mergeCell ref="H8:O8"/>
    <mergeCell ref="A6:B6"/>
    <mergeCell ref="C6:H6"/>
    <mergeCell ref="F2:H2"/>
    <mergeCell ref="F3:H3"/>
    <mergeCell ref="A5:B5"/>
    <mergeCell ref="C5:H5"/>
  </mergeCells>
  <printOptions/>
  <pageMargins left="0.5" right="0.5" top="0.5" bottom="0.5" header="0.5" footer="0.5"/>
  <pageSetup horizontalDpi="600" verticalDpi="600" orientation="landscape" paperSize="9" r:id="rId3"/>
  <headerFooter alignWithMargins="0">
    <oddHeader>&amp;RBTP/NJ/SM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75" zoomScalePageLayoutView="0" workbookViewId="0" topLeftCell="A1">
      <selection activeCell="J24" sqref="J24"/>
    </sheetView>
  </sheetViews>
  <sheetFormatPr defaultColWidth="9.140625" defaultRowHeight="12.75"/>
  <cols>
    <col min="1" max="1" width="10.421875" style="5" customWidth="1"/>
    <col min="2" max="2" width="9.140625" style="5" customWidth="1"/>
    <col min="3" max="3" width="10.140625" style="5" bestFit="1" customWidth="1"/>
    <col min="4" max="4" width="8.8515625" style="5" customWidth="1"/>
    <col min="5" max="5" width="7.7109375" style="5" customWidth="1"/>
    <col min="6" max="7" width="8.57421875" style="5" customWidth="1"/>
    <col min="8" max="8" width="10.421875" style="5" customWidth="1"/>
    <col min="9" max="9" width="7.7109375" style="5" customWidth="1"/>
    <col min="10" max="12" width="9.140625" style="5" customWidth="1"/>
    <col min="13" max="13" width="7.140625" style="5" customWidth="1"/>
    <col min="14" max="14" width="11.57421875" style="5" customWidth="1"/>
    <col min="15" max="15" width="7.7109375" style="5" customWidth="1"/>
    <col min="16" max="16384" width="9.140625" style="5" customWidth="1"/>
  </cols>
  <sheetData>
    <row r="1" spans="1:17" ht="12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4"/>
      <c r="K1" s="4"/>
      <c r="L1" s="4"/>
      <c r="M1" s="4"/>
      <c r="N1" s="4"/>
      <c r="O1" s="4"/>
      <c r="P1" s="4"/>
      <c r="Q1" s="4"/>
    </row>
    <row r="2" spans="1:17" ht="12">
      <c r="A2" s="129" t="s">
        <v>60</v>
      </c>
      <c r="B2" s="129"/>
      <c r="C2" s="129"/>
      <c r="D2" s="129"/>
      <c r="E2" s="206" t="str">
        <f>'JAUHARI-SR'!F2</f>
        <v>Sarawak</v>
      </c>
      <c r="F2" s="207"/>
      <c r="G2" s="208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">
      <c r="A3" s="143" t="s">
        <v>61</v>
      </c>
      <c r="B3" s="143"/>
      <c r="C3" s="143"/>
      <c r="D3" s="143"/>
      <c r="E3" s="206">
        <f>'JAUHARI-SR'!F3</f>
        <v>0</v>
      </c>
      <c r="F3" s="207"/>
      <c r="G3" s="208"/>
      <c r="H3" s="6"/>
      <c r="I3" s="6"/>
      <c r="J3" s="6"/>
      <c r="K3" s="6"/>
      <c r="L3" s="6"/>
      <c r="M3" s="6"/>
      <c r="N3" s="6"/>
      <c r="O3" s="6"/>
      <c r="P3" s="6"/>
      <c r="Q3" s="6"/>
    </row>
    <row r="4" ht="12">
      <c r="I4" s="7"/>
    </row>
    <row r="5" spans="1:16" ht="12">
      <c r="A5" s="129" t="s">
        <v>77</v>
      </c>
      <c r="B5" s="129"/>
      <c r="C5" s="206">
        <f>'JAUHARI-SR'!C5</f>
        <v>0</v>
      </c>
      <c r="D5" s="207"/>
      <c r="E5" s="207"/>
      <c r="F5" s="207"/>
      <c r="G5" s="208"/>
      <c r="H5" s="219" t="s">
        <v>78</v>
      </c>
      <c r="I5" s="220"/>
      <c r="J5" s="206">
        <f>'JAUHARI-SR'!L5</f>
        <v>0</v>
      </c>
      <c r="K5" s="208"/>
      <c r="P5" s="7"/>
    </row>
    <row r="6" spans="1:7" ht="12">
      <c r="A6" s="129" t="s">
        <v>82</v>
      </c>
      <c r="B6" s="129"/>
      <c r="C6" s="206">
        <f>'JAUHARI-SR'!C6</f>
        <v>0</v>
      </c>
      <c r="D6" s="207"/>
      <c r="E6" s="207"/>
      <c r="F6" s="207"/>
      <c r="G6" s="208"/>
    </row>
    <row r="7" spans="1:7" ht="12">
      <c r="A7" s="77"/>
      <c r="B7" s="77"/>
      <c r="C7" s="87"/>
      <c r="D7" s="88"/>
      <c r="E7" s="88"/>
      <c r="F7" s="88"/>
      <c r="G7" s="88"/>
    </row>
    <row r="8" spans="1:15" ht="12.75" customHeight="1">
      <c r="A8" s="241" t="s">
        <v>0</v>
      </c>
      <c r="B8" s="241" t="s">
        <v>38</v>
      </c>
      <c r="C8" s="223" t="s">
        <v>67</v>
      </c>
      <c r="D8" s="224" t="s">
        <v>68</v>
      </c>
      <c r="E8" s="223" t="s">
        <v>3</v>
      </c>
      <c r="F8" s="90"/>
      <c r="G8" s="91"/>
      <c r="H8" s="92" t="s">
        <v>7</v>
      </c>
      <c r="I8" s="92"/>
      <c r="J8" s="92"/>
      <c r="K8" s="93"/>
      <c r="L8" s="93"/>
      <c r="M8" s="93"/>
      <c r="N8" s="234" t="s">
        <v>28</v>
      </c>
      <c r="O8" s="209" t="s">
        <v>3</v>
      </c>
    </row>
    <row r="9" spans="1:15" ht="12">
      <c r="A9" s="187"/>
      <c r="B9" s="187"/>
      <c r="C9" s="184"/>
      <c r="D9" s="225"/>
      <c r="E9" s="184"/>
      <c r="F9" s="236" t="s">
        <v>6</v>
      </c>
      <c r="G9" s="237"/>
      <c r="H9" s="94" t="s">
        <v>5</v>
      </c>
      <c r="I9" s="95"/>
      <c r="J9" s="159" t="s">
        <v>14</v>
      </c>
      <c r="K9" s="160"/>
      <c r="L9" s="133" t="s">
        <v>15</v>
      </c>
      <c r="M9" s="238"/>
      <c r="N9" s="235"/>
      <c r="O9" s="210"/>
    </row>
    <row r="10" spans="1:15" ht="12">
      <c r="A10" s="187"/>
      <c r="B10" s="187"/>
      <c r="C10" s="184"/>
      <c r="D10" s="225"/>
      <c r="E10" s="184"/>
      <c r="F10" s="239" t="s">
        <v>69</v>
      </c>
      <c r="G10" s="213" t="s">
        <v>3</v>
      </c>
      <c r="H10" s="226" t="s">
        <v>69</v>
      </c>
      <c r="I10" s="221" t="s">
        <v>3</v>
      </c>
      <c r="J10" s="228" t="s">
        <v>69</v>
      </c>
      <c r="K10" s="217" t="s">
        <v>3</v>
      </c>
      <c r="L10" s="211" t="s">
        <v>69</v>
      </c>
      <c r="M10" s="215" t="s">
        <v>3</v>
      </c>
      <c r="N10" s="235"/>
      <c r="O10" s="210"/>
    </row>
    <row r="11" spans="1:15" ht="12">
      <c r="A11" s="187"/>
      <c r="B11" s="187"/>
      <c r="C11" s="184"/>
      <c r="D11" s="225"/>
      <c r="E11" s="184"/>
      <c r="F11" s="240"/>
      <c r="G11" s="214"/>
      <c r="H11" s="227"/>
      <c r="I11" s="222"/>
      <c r="J11" s="229"/>
      <c r="K11" s="218"/>
      <c r="L11" s="212"/>
      <c r="M11" s="216"/>
      <c r="N11" s="235"/>
      <c r="O11" s="210"/>
    </row>
    <row r="12" spans="1:15" ht="12">
      <c r="A12" s="96" t="s">
        <v>16</v>
      </c>
      <c r="B12" s="96" t="s">
        <v>17</v>
      </c>
      <c r="C12" s="97" t="s">
        <v>18</v>
      </c>
      <c r="D12" s="98" t="s">
        <v>56</v>
      </c>
      <c r="E12" s="97" t="s">
        <v>19</v>
      </c>
      <c r="F12" s="99" t="s">
        <v>20</v>
      </c>
      <c r="G12" s="32" t="s">
        <v>21</v>
      </c>
      <c r="H12" s="33" t="s">
        <v>22</v>
      </c>
      <c r="I12" s="33" t="s">
        <v>23</v>
      </c>
      <c r="J12" s="34" t="s">
        <v>24</v>
      </c>
      <c r="K12" s="34" t="s">
        <v>25</v>
      </c>
      <c r="L12" s="35" t="s">
        <v>26</v>
      </c>
      <c r="M12" s="100" t="s">
        <v>27</v>
      </c>
      <c r="N12" s="101" t="s">
        <v>50</v>
      </c>
      <c r="O12" s="102" t="s">
        <v>51</v>
      </c>
    </row>
    <row r="13" spans="1:15" ht="12">
      <c r="A13" s="162" t="s">
        <v>66</v>
      </c>
      <c r="B13" s="103" t="s">
        <v>29</v>
      </c>
      <c r="C13" s="28">
        <f>'JAUHARI-SR'!C13</f>
        <v>0</v>
      </c>
      <c r="D13" s="1"/>
      <c r="E13" s="39" t="e">
        <f>(D13/C13)</f>
        <v>#DIV/0!</v>
      </c>
      <c r="F13" s="1">
        <v>0</v>
      </c>
      <c r="G13" s="41" t="e">
        <f>(F13/D13)</f>
        <v>#DIV/0!</v>
      </c>
      <c r="H13" s="1">
        <v>0</v>
      </c>
      <c r="I13" s="42" t="e">
        <f>(H13/D13)</f>
        <v>#DIV/0!</v>
      </c>
      <c r="J13" s="1">
        <v>0</v>
      </c>
      <c r="K13" s="43" t="e">
        <f>(J13/D13)</f>
        <v>#DIV/0!</v>
      </c>
      <c r="L13" s="1">
        <v>0</v>
      </c>
      <c r="M13" s="104" t="e">
        <f>(L13/D13)</f>
        <v>#DIV/0!</v>
      </c>
      <c r="N13" s="105">
        <f aca="true" t="shared" si="0" ref="N13:N18">SUM(F13+H13+J13+L13)</f>
        <v>0</v>
      </c>
      <c r="O13" s="106" t="e">
        <f>(N13/D13)</f>
        <v>#DIV/0!</v>
      </c>
    </row>
    <row r="14" spans="1:15" ht="12">
      <c r="A14" s="230"/>
      <c r="B14" s="107" t="s">
        <v>30</v>
      </c>
      <c r="C14" s="28">
        <f>'JAUHARI-SR'!C14</f>
        <v>0</v>
      </c>
      <c r="D14" s="1"/>
      <c r="E14" s="39" t="e">
        <f aca="true" t="shared" si="1" ref="E14:E19">(D14/C14)</f>
        <v>#DIV/0!</v>
      </c>
      <c r="F14" s="1">
        <v>0</v>
      </c>
      <c r="G14" s="41" t="e">
        <f aca="true" t="shared" si="2" ref="G14:G19">(F14/D14)</f>
        <v>#DIV/0!</v>
      </c>
      <c r="H14" s="1">
        <v>0</v>
      </c>
      <c r="I14" s="42" t="e">
        <f aca="true" t="shared" si="3" ref="I14:I19">(H14/D14)</f>
        <v>#DIV/0!</v>
      </c>
      <c r="J14" s="1">
        <v>0</v>
      </c>
      <c r="K14" s="43" t="e">
        <f aca="true" t="shared" si="4" ref="K14:K19">(J14/D14)</f>
        <v>#DIV/0!</v>
      </c>
      <c r="L14" s="1">
        <v>0</v>
      </c>
      <c r="M14" s="104" t="e">
        <f aca="true" t="shared" si="5" ref="M14:M19">(L14/D14)</f>
        <v>#DIV/0!</v>
      </c>
      <c r="N14" s="105">
        <f t="shared" si="0"/>
        <v>0</v>
      </c>
      <c r="O14" s="106" t="e">
        <f aca="true" t="shared" si="6" ref="O14:O19">(N14/D14)</f>
        <v>#DIV/0!</v>
      </c>
    </row>
    <row r="15" spans="1:15" ht="12">
      <c r="A15" s="230"/>
      <c r="B15" s="108" t="s">
        <v>31</v>
      </c>
      <c r="C15" s="28">
        <f>'JAUHARI-SR'!C15</f>
        <v>0</v>
      </c>
      <c r="D15" s="1"/>
      <c r="E15" s="39" t="e">
        <f t="shared" si="1"/>
        <v>#DIV/0!</v>
      </c>
      <c r="F15" s="1">
        <v>0</v>
      </c>
      <c r="G15" s="41" t="e">
        <f t="shared" si="2"/>
        <v>#DIV/0!</v>
      </c>
      <c r="H15" s="1">
        <v>0</v>
      </c>
      <c r="I15" s="42" t="e">
        <f t="shared" si="3"/>
        <v>#DIV/0!</v>
      </c>
      <c r="J15" s="1">
        <v>0</v>
      </c>
      <c r="K15" s="43" t="e">
        <f t="shared" si="4"/>
        <v>#DIV/0!</v>
      </c>
      <c r="L15" s="1">
        <v>0</v>
      </c>
      <c r="M15" s="104" t="e">
        <f t="shared" si="5"/>
        <v>#DIV/0!</v>
      </c>
      <c r="N15" s="105">
        <f t="shared" si="0"/>
        <v>0</v>
      </c>
      <c r="O15" s="106" t="e">
        <f t="shared" si="6"/>
        <v>#DIV/0!</v>
      </c>
    </row>
    <row r="16" spans="1:15" ht="12">
      <c r="A16" s="230"/>
      <c r="B16" s="47" t="s">
        <v>32</v>
      </c>
      <c r="C16" s="28">
        <f>'JAUHARI-SR'!C16</f>
        <v>0</v>
      </c>
      <c r="D16" s="1"/>
      <c r="E16" s="39" t="e">
        <f t="shared" si="1"/>
        <v>#DIV/0!</v>
      </c>
      <c r="F16" s="1">
        <v>0</v>
      </c>
      <c r="G16" s="41" t="e">
        <f t="shared" si="2"/>
        <v>#DIV/0!</v>
      </c>
      <c r="H16" s="1">
        <v>0</v>
      </c>
      <c r="I16" s="42" t="e">
        <f t="shared" si="3"/>
        <v>#DIV/0!</v>
      </c>
      <c r="J16" s="1">
        <v>0</v>
      </c>
      <c r="K16" s="43" t="e">
        <f t="shared" si="4"/>
        <v>#DIV/0!</v>
      </c>
      <c r="L16" s="1">
        <v>0</v>
      </c>
      <c r="M16" s="104" t="e">
        <f t="shared" si="5"/>
        <v>#DIV/0!</v>
      </c>
      <c r="N16" s="105">
        <f t="shared" si="0"/>
        <v>0</v>
      </c>
      <c r="O16" s="106" t="e">
        <f t="shared" si="6"/>
        <v>#DIV/0!</v>
      </c>
    </row>
    <row r="17" spans="1:15" ht="12">
      <c r="A17" s="230"/>
      <c r="B17" s="47" t="s">
        <v>36</v>
      </c>
      <c r="C17" s="28">
        <f>'JAUHARI-SR'!C17</f>
        <v>0</v>
      </c>
      <c r="D17" s="1"/>
      <c r="E17" s="39" t="e">
        <f t="shared" si="1"/>
        <v>#DIV/0!</v>
      </c>
      <c r="F17" s="1">
        <v>0</v>
      </c>
      <c r="G17" s="41" t="e">
        <f t="shared" si="2"/>
        <v>#DIV/0!</v>
      </c>
      <c r="H17" s="1">
        <v>0</v>
      </c>
      <c r="I17" s="42" t="e">
        <f t="shared" si="3"/>
        <v>#DIV/0!</v>
      </c>
      <c r="J17" s="1">
        <v>0</v>
      </c>
      <c r="K17" s="43" t="e">
        <f t="shared" si="4"/>
        <v>#DIV/0!</v>
      </c>
      <c r="L17" s="1">
        <v>0</v>
      </c>
      <c r="M17" s="104" t="e">
        <f t="shared" si="5"/>
        <v>#DIV/0!</v>
      </c>
      <c r="N17" s="105">
        <f t="shared" si="0"/>
        <v>0</v>
      </c>
      <c r="O17" s="106" t="e">
        <f t="shared" si="6"/>
        <v>#DIV/0!</v>
      </c>
    </row>
    <row r="18" spans="1:15" ht="12.75" thickBot="1">
      <c r="A18" s="231"/>
      <c r="B18" s="89" t="s">
        <v>37</v>
      </c>
      <c r="C18" s="28">
        <f>'JAUHARI-SR'!C18</f>
        <v>0</v>
      </c>
      <c r="D18" s="1"/>
      <c r="E18" s="109" t="e">
        <f t="shared" si="1"/>
        <v>#DIV/0!</v>
      </c>
      <c r="F18" s="1">
        <v>0</v>
      </c>
      <c r="G18" s="48" t="e">
        <f t="shared" si="2"/>
        <v>#DIV/0!</v>
      </c>
      <c r="H18" s="110">
        <v>0</v>
      </c>
      <c r="I18" s="49" t="e">
        <f t="shared" si="3"/>
        <v>#DIV/0!</v>
      </c>
      <c r="J18" s="1">
        <v>0</v>
      </c>
      <c r="K18" s="50" t="e">
        <f t="shared" si="4"/>
        <v>#DIV/0!</v>
      </c>
      <c r="L18" s="1">
        <v>0</v>
      </c>
      <c r="M18" s="111" t="e">
        <f t="shared" si="5"/>
        <v>#DIV/0!</v>
      </c>
      <c r="N18" s="112">
        <f t="shared" si="0"/>
        <v>0</v>
      </c>
      <c r="O18" s="113" t="e">
        <f t="shared" si="6"/>
        <v>#DIV/0!</v>
      </c>
    </row>
    <row r="19" spans="1:15" ht="12.75" thickBot="1">
      <c r="A19" s="232" t="s">
        <v>52</v>
      </c>
      <c r="B19" s="233"/>
      <c r="C19" s="114">
        <f>SUM(C13:C18)</f>
        <v>0</v>
      </c>
      <c r="D19" s="114">
        <f>SUM(D13:D18)</f>
        <v>0</v>
      </c>
      <c r="E19" s="115" t="e">
        <f t="shared" si="1"/>
        <v>#DIV/0!</v>
      </c>
      <c r="F19" s="57">
        <f>SUM(F13:F18)</f>
        <v>0</v>
      </c>
      <c r="G19" s="58" t="e">
        <f t="shared" si="2"/>
        <v>#DIV/0!</v>
      </c>
      <c r="H19" s="116">
        <f>SUM(H13:H18)</f>
        <v>0</v>
      </c>
      <c r="I19" s="60" t="e">
        <f t="shared" si="3"/>
        <v>#DIV/0!</v>
      </c>
      <c r="J19" s="117">
        <f>SUM(J13:J18)</f>
        <v>0</v>
      </c>
      <c r="K19" s="62" t="e">
        <f t="shared" si="4"/>
        <v>#DIV/0!</v>
      </c>
      <c r="L19" s="118">
        <f>SUM(L13:L18)</f>
        <v>0</v>
      </c>
      <c r="M19" s="119" t="e">
        <f t="shared" si="5"/>
        <v>#DIV/0!</v>
      </c>
      <c r="N19" s="120">
        <f>SUM(N13:N18)</f>
        <v>0</v>
      </c>
      <c r="O19" s="66" t="e">
        <f t="shared" si="6"/>
        <v>#DIV/0!</v>
      </c>
    </row>
    <row r="20" spans="1:15" ht="12">
      <c r="A20" s="121"/>
      <c r="B20" s="121"/>
      <c r="C20" s="122"/>
      <c r="D20" s="122"/>
      <c r="E20" s="122"/>
      <c r="F20" s="122"/>
      <c r="G20" s="123"/>
      <c r="H20" s="122"/>
      <c r="I20" s="124"/>
      <c r="J20" s="122"/>
      <c r="K20" s="124"/>
      <c r="L20" s="122"/>
      <c r="M20" s="124"/>
      <c r="N20" s="122"/>
      <c r="O20" s="123"/>
    </row>
    <row r="21" spans="1:9" ht="12.75" customHeight="1">
      <c r="A21" s="150" t="s">
        <v>71</v>
      </c>
      <c r="B21" s="150"/>
      <c r="C21" s="150"/>
      <c r="G21" s="69"/>
      <c r="I21" s="69"/>
    </row>
    <row r="22" spans="1:14" ht="12">
      <c r="A22" s="150" t="s">
        <v>11</v>
      </c>
      <c r="B22" s="150"/>
      <c r="C22" s="79" t="s">
        <v>12</v>
      </c>
      <c r="H22" s="7"/>
      <c r="I22" s="7"/>
      <c r="J22" s="7"/>
      <c r="K22" s="7"/>
      <c r="L22" s="125"/>
      <c r="M22" s="125"/>
      <c r="N22" s="125"/>
    </row>
    <row r="23" spans="1:14" ht="12">
      <c r="A23" s="179" t="s">
        <v>8</v>
      </c>
      <c r="B23" s="179"/>
      <c r="C23" s="76" t="s">
        <v>41</v>
      </c>
      <c r="D23" s="71"/>
      <c r="E23" s="71"/>
      <c r="F23" s="71"/>
      <c r="G23" s="71"/>
      <c r="H23" s="126"/>
      <c r="I23" s="7"/>
      <c r="J23" s="7"/>
      <c r="K23" s="7"/>
      <c r="L23" s="125"/>
      <c r="M23" s="125"/>
      <c r="N23" s="125"/>
    </row>
    <row r="24" spans="1:14" ht="12.75" customHeight="1">
      <c r="A24" s="169" t="s">
        <v>9</v>
      </c>
      <c r="B24" s="169"/>
      <c r="C24" s="11" t="s">
        <v>13</v>
      </c>
      <c r="D24" s="71"/>
      <c r="E24" s="71"/>
      <c r="F24" s="71"/>
      <c r="G24" s="71"/>
      <c r="H24" s="126"/>
      <c r="I24" s="7"/>
      <c r="J24" s="7"/>
      <c r="K24" s="7"/>
      <c r="L24" s="125"/>
      <c r="M24" s="125"/>
      <c r="N24" s="125"/>
    </row>
    <row r="25" spans="1:14" ht="12">
      <c r="A25" s="168" t="s">
        <v>34</v>
      </c>
      <c r="B25" s="168"/>
      <c r="C25" s="75" t="s">
        <v>42</v>
      </c>
      <c r="H25" s="7"/>
      <c r="I25" s="7"/>
      <c r="J25" s="7"/>
      <c r="K25" s="7"/>
      <c r="L25" s="125"/>
      <c r="M25" s="125"/>
      <c r="N25" s="125"/>
    </row>
    <row r="26" spans="1:14" ht="12">
      <c r="A26" s="144" t="s">
        <v>10</v>
      </c>
      <c r="B26" s="144"/>
      <c r="C26" s="78" t="s">
        <v>74</v>
      </c>
      <c r="H26" s="7"/>
      <c r="I26" s="7"/>
      <c r="J26" s="7"/>
      <c r="K26" s="7"/>
      <c r="L26" s="125"/>
      <c r="M26" s="125"/>
      <c r="N26" s="125"/>
    </row>
    <row r="27" spans="8:14" ht="12.75" customHeight="1">
      <c r="H27" s="7"/>
      <c r="I27" s="7"/>
      <c r="J27" s="7"/>
      <c r="K27" s="7"/>
      <c r="L27" s="125"/>
      <c r="M27" s="125"/>
      <c r="N27" s="125"/>
    </row>
    <row r="29" spans="1:9" ht="12">
      <c r="A29" s="158" t="s">
        <v>83</v>
      </c>
      <c r="B29" s="158"/>
      <c r="C29" s="158"/>
      <c r="D29" s="158"/>
      <c r="E29" s="158"/>
      <c r="F29" s="158"/>
      <c r="G29" s="158"/>
      <c r="H29" s="158"/>
      <c r="I29" s="158"/>
    </row>
    <row r="30" ht="12">
      <c r="A30" s="5" t="s">
        <v>84</v>
      </c>
    </row>
    <row r="34" spans="13:14" ht="12">
      <c r="M34" s="157"/>
      <c r="N34" s="157"/>
    </row>
    <row r="35" spans="13:14" ht="12">
      <c r="M35" s="157"/>
      <c r="N35" s="157"/>
    </row>
    <row r="36" spans="13:14" ht="12">
      <c r="M36" s="72"/>
      <c r="N36" s="72"/>
    </row>
    <row r="37" spans="13:14" ht="12">
      <c r="M37" s="72"/>
      <c r="N37" s="72"/>
    </row>
    <row r="38" spans="1:14" ht="12">
      <c r="A38" s="167"/>
      <c r="B38" s="167"/>
      <c r="C38" s="167"/>
      <c r="D38" s="167"/>
      <c r="M38" s="167"/>
      <c r="N38" s="167"/>
    </row>
    <row r="39" spans="1:14" ht="12">
      <c r="A39" s="157" t="s">
        <v>44</v>
      </c>
      <c r="B39" s="157"/>
      <c r="C39" s="157"/>
      <c r="D39" s="157"/>
      <c r="E39" s="72"/>
      <c r="F39" s="72"/>
      <c r="M39" s="157" t="s">
        <v>40</v>
      </c>
      <c r="N39" s="157"/>
    </row>
    <row r="40" spans="2:5" ht="12">
      <c r="B40" s="127"/>
      <c r="C40" s="127"/>
      <c r="D40" s="127"/>
      <c r="E40" s="127"/>
    </row>
    <row r="41" spans="2:5" ht="12">
      <c r="B41" s="127"/>
      <c r="C41" s="127"/>
      <c r="D41" s="127"/>
      <c r="E41" s="127"/>
    </row>
  </sheetData>
  <sheetProtection password="EAC8" sheet="1" objects="1" scenarios="1" formatCells="0" formatColumns="0" formatRows="0"/>
  <mergeCells count="44">
    <mergeCell ref="A38:D38"/>
    <mergeCell ref="A39:D39"/>
    <mergeCell ref="M38:N38"/>
    <mergeCell ref="M39:N39"/>
    <mergeCell ref="N8:N11"/>
    <mergeCell ref="F9:G9"/>
    <mergeCell ref="J9:K9"/>
    <mergeCell ref="L9:M9"/>
    <mergeCell ref="E8:E11"/>
    <mergeCell ref="F10:F11"/>
    <mergeCell ref="A26:B26"/>
    <mergeCell ref="M35:N35"/>
    <mergeCell ref="A21:C21"/>
    <mergeCell ref="A22:B22"/>
    <mergeCell ref="A23:B23"/>
    <mergeCell ref="A24:B24"/>
    <mergeCell ref="M34:N34"/>
    <mergeCell ref="A29:I29"/>
    <mergeCell ref="I10:I11"/>
    <mergeCell ref="C8:C11"/>
    <mergeCell ref="D8:D11"/>
    <mergeCell ref="H10:H11"/>
    <mergeCell ref="J10:J11"/>
    <mergeCell ref="A25:B25"/>
    <mergeCell ref="A13:A18"/>
    <mergeCell ref="A19:B19"/>
    <mergeCell ref="A8:A11"/>
    <mergeCell ref="B8:B11"/>
    <mergeCell ref="A1:I1"/>
    <mergeCell ref="A5:B5"/>
    <mergeCell ref="H5:I5"/>
    <mergeCell ref="E3:G3"/>
    <mergeCell ref="C5:G5"/>
    <mergeCell ref="E2:G2"/>
    <mergeCell ref="C6:G6"/>
    <mergeCell ref="A6:B6"/>
    <mergeCell ref="O8:O11"/>
    <mergeCell ref="A2:D2"/>
    <mergeCell ref="A3:D3"/>
    <mergeCell ref="J5:K5"/>
    <mergeCell ref="L10:L11"/>
    <mergeCell ref="G10:G11"/>
    <mergeCell ref="M10:M11"/>
    <mergeCell ref="K10:K11"/>
  </mergeCells>
  <printOptions/>
  <pageMargins left="0.5" right="0.5" top="0.5" bottom="0.5" header="0.5" footer="0.5"/>
  <pageSetup horizontalDpi="600" verticalDpi="600" orientation="landscape" paperSize="9" scale="93" r:id="rId3"/>
  <headerFooter alignWithMargins="0">
    <oddHeader>&amp;RBTP/NRP/SR</oddHeader>
  </headerFooter>
  <colBreaks count="2" manualBreakCount="2">
    <brk id="15" max="35" man="1"/>
    <brk id="16" max="65535" man="1"/>
  </colBreaks>
  <ignoredErrors>
    <ignoredError sqref="I19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SheetLayoutView="75" zoomScalePageLayoutView="0" workbookViewId="0" topLeftCell="A1">
      <selection activeCell="F25" sqref="F25"/>
    </sheetView>
  </sheetViews>
  <sheetFormatPr defaultColWidth="9.140625" defaultRowHeight="12.75"/>
  <cols>
    <col min="1" max="1" width="10.421875" style="5" customWidth="1"/>
    <col min="2" max="2" width="9.140625" style="5" customWidth="1"/>
    <col min="3" max="3" width="10.140625" style="5" bestFit="1" customWidth="1"/>
    <col min="4" max="4" width="8.8515625" style="5" customWidth="1"/>
    <col min="5" max="5" width="7.7109375" style="5" customWidth="1"/>
    <col min="6" max="6" width="9.140625" style="5" customWidth="1"/>
    <col min="7" max="7" width="7.57421875" style="5" customWidth="1"/>
    <col min="8" max="8" width="10.421875" style="5" customWidth="1"/>
    <col min="9" max="9" width="7.7109375" style="5" customWidth="1"/>
    <col min="10" max="12" width="9.140625" style="5" customWidth="1"/>
    <col min="13" max="13" width="7.140625" style="5" customWidth="1"/>
    <col min="14" max="14" width="11.57421875" style="5" customWidth="1"/>
    <col min="15" max="15" width="7.7109375" style="5" customWidth="1"/>
    <col min="16" max="16384" width="9.140625" style="5" customWidth="1"/>
  </cols>
  <sheetData>
    <row r="1" spans="1:17" ht="12">
      <c r="A1" s="129" t="s">
        <v>70</v>
      </c>
      <c r="B1" s="129"/>
      <c r="C1" s="129"/>
      <c r="D1" s="129"/>
      <c r="E1" s="129"/>
      <c r="F1" s="129"/>
      <c r="G1" s="129"/>
      <c r="H1" s="129"/>
      <c r="I1" s="129"/>
      <c r="J1" s="4"/>
      <c r="K1" s="4"/>
      <c r="L1" s="4"/>
      <c r="M1" s="4"/>
      <c r="N1" s="4"/>
      <c r="O1" s="4"/>
      <c r="P1" s="4"/>
      <c r="Q1" s="4"/>
    </row>
    <row r="2" spans="1:17" ht="12">
      <c r="A2" s="129" t="s">
        <v>65</v>
      </c>
      <c r="B2" s="129"/>
      <c r="C2" s="129"/>
      <c r="D2" s="129"/>
      <c r="E2" s="206">
        <f>'JAUHARI-SM'!F2</f>
        <v>0</v>
      </c>
      <c r="F2" s="207"/>
      <c r="G2" s="208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">
      <c r="A3" s="143" t="s">
        <v>61</v>
      </c>
      <c r="B3" s="143"/>
      <c r="C3" s="143"/>
      <c r="D3" s="143"/>
      <c r="E3" s="206">
        <f>'JAUHARI-SM'!F3</f>
        <v>0</v>
      </c>
      <c r="F3" s="207"/>
      <c r="G3" s="208"/>
      <c r="H3" s="6"/>
      <c r="I3" s="6"/>
      <c r="J3" s="6"/>
      <c r="K3" s="6"/>
      <c r="L3" s="6"/>
      <c r="M3" s="6"/>
      <c r="N3" s="6"/>
      <c r="O3" s="6"/>
      <c r="P3" s="6"/>
      <c r="Q3" s="6"/>
    </row>
    <row r="4" ht="12">
      <c r="I4" s="7"/>
    </row>
    <row r="5" spans="1:16" ht="12">
      <c r="A5" s="129" t="s">
        <v>77</v>
      </c>
      <c r="B5" s="129"/>
      <c r="C5" s="206">
        <f>'JAUHARI-SM'!C5</f>
        <v>0</v>
      </c>
      <c r="D5" s="207"/>
      <c r="E5" s="207"/>
      <c r="F5" s="207"/>
      <c r="G5" s="208"/>
      <c r="H5" s="219" t="s">
        <v>78</v>
      </c>
      <c r="I5" s="220"/>
      <c r="J5" s="206">
        <f>'JAUHARI-SM'!L5</f>
        <v>0</v>
      </c>
      <c r="K5" s="208"/>
      <c r="P5" s="7"/>
    </row>
    <row r="6" spans="1:7" ht="12">
      <c r="A6" s="129" t="s">
        <v>82</v>
      </c>
      <c r="B6" s="129"/>
      <c r="C6" s="206">
        <f>'JAUHARI-SM'!C6</f>
        <v>0</v>
      </c>
      <c r="D6" s="207"/>
      <c r="E6" s="207"/>
      <c r="F6" s="207"/>
      <c r="G6" s="208"/>
    </row>
    <row r="7" spans="1:7" s="85" customFormat="1" ht="12">
      <c r="A7" s="128"/>
      <c r="B7" s="128"/>
      <c r="C7" s="87"/>
      <c r="D7" s="88"/>
      <c r="E7" s="88"/>
      <c r="F7" s="88"/>
      <c r="G7" s="88"/>
    </row>
    <row r="8" spans="1:15" ht="12.75" customHeight="1">
      <c r="A8" s="241" t="s">
        <v>0</v>
      </c>
      <c r="B8" s="241" t="s">
        <v>38</v>
      </c>
      <c r="C8" s="223" t="s">
        <v>67</v>
      </c>
      <c r="D8" s="224" t="s">
        <v>68</v>
      </c>
      <c r="E8" s="223" t="s">
        <v>3</v>
      </c>
      <c r="F8" s="90"/>
      <c r="G8" s="91"/>
      <c r="H8" s="92" t="s">
        <v>7</v>
      </c>
      <c r="I8" s="92"/>
      <c r="J8" s="92"/>
      <c r="K8" s="93"/>
      <c r="L8" s="93"/>
      <c r="M8" s="93"/>
      <c r="N8" s="234" t="s">
        <v>28</v>
      </c>
      <c r="O8" s="209" t="s">
        <v>3</v>
      </c>
    </row>
    <row r="9" spans="1:15" ht="12">
      <c r="A9" s="187"/>
      <c r="B9" s="187"/>
      <c r="C9" s="184"/>
      <c r="D9" s="225"/>
      <c r="E9" s="184"/>
      <c r="F9" s="236" t="s">
        <v>6</v>
      </c>
      <c r="G9" s="237"/>
      <c r="H9" s="94" t="s">
        <v>5</v>
      </c>
      <c r="I9" s="95"/>
      <c r="J9" s="159" t="s">
        <v>14</v>
      </c>
      <c r="K9" s="160"/>
      <c r="L9" s="133" t="s">
        <v>15</v>
      </c>
      <c r="M9" s="238"/>
      <c r="N9" s="235"/>
      <c r="O9" s="210"/>
    </row>
    <row r="10" spans="1:15" ht="12">
      <c r="A10" s="187"/>
      <c r="B10" s="187"/>
      <c r="C10" s="184"/>
      <c r="D10" s="225"/>
      <c r="E10" s="184"/>
      <c r="F10" s="239" t="s">
        <v>69</v>
      </c>
      <c r="G10" s="213" t="s">
        <v>3</v>
      </c>
      <c r="H10" s="226" t="s">
        <v>69</v>
      </c>
      <c r="I10" s="221" t="s">
        <v>3</v>
      </c>
      <c r="J10" s="228" t="s">
        <v>69</v>
      </c>
      <c r="K10" s="217" t="s">
        <v>3</v>
      </c>
      <c r="L10" s="211" t="s">
        <v>69</v>
      </c>
      <c r="M10" s="215" t="s">
        <v>3</v>
      </c>
      <c r="N10" s="235"/>
      <c r="O10" s="210"/>
    </row>
    <row r="11" spans="1:15" ht="12">
      <c r="A11" s="187"/>
      <c r="B11" s="187"/>
      <c r="C11" s="184"/>
      <c r="D11" s="225"/>
      <c r="E11" s="184"/>
      <c r="F11" s="240"/>
      <c r="G11" s="214"/>
      <c r="H11" s="227"/>
      <c r="I11" s="222"/>
      <c r="J11" s="229"/>
      <c r="K11" s="218"/>
      <c r="L11" s="212"/>
      <c r="M11" s="216"/>
      <c r="N11" s="235"/>
      <c r="O11" s="210"/>
    </row>
    <row r="12" spans="1:15" ht="12">
      <c r="A12" s="96" t="s">
        <v>16</v>
      </c>
      <c r="B12" s="96" t="s">
        <v>17</v>
      </c>
      <c r="C12" s="97" t="s">
        <v>18</v>
      </c>
      <c r="D12" s="98" t="s">
        <v>56</v>
      </c>
      <c r="E12" s="97" t="s">
        <v>19</v>
      </c>
      <c r="F12" s="99" t="s">
        <v>20</v>
      </c>
      <c r="G12" s="32" t="s">
        <v>21</v>
      </c>
      <c r="H12" s="33" t="s">
        <v>22</v>
      </c>
      <c r="I12" s="33" t="s">
        <v>23</v>
      </c>
      <c r="J12" s="34" t="s">
        <v>24</v>
      </c>
      <c r="K12" s="34" t="s">
        <v>25</v>
      </c>
      <c r="L12" s="35" t="s">
        <v>26</v>
      </c>
      <c r="M12" s="100" t="s">
        <v>27</v>
      </c>
      <c r="N12" s="101" t="s">
        <v>50</v>
      </c>
      <c r="O12" s="102" t="s">
        <v>51</v>
      </c>
    </row>
    <row r="13" spans="1:15" ht="12.75" customHeight="1">
      <c r="A13" s="162" t="s">
        <v>66</v>
      </c>
      <c r="B13" s="103" t="s">
        <v>29</v>
      </c>
      <c r="C13" s="28">
        <f>'JAUHARI-SM'!C13</f>
        <v>0</v>
      </c>
      <c r="D13" s="1"/>
      <c r="E13" s="39" t="e">
        <f aca="true" t="shared" si="0" ref="E13:E18">(D13/C13)</f>
        <v>#DIV/0!</v>
      </c>
      <c r="F13" s="1"/>
      <c r="G13" s="41" t="e">
        <f aca="true" t="shared" si="1" ref="G13:G18">(F13/D13)</f>
        <v>#DIV/0!</v>
      </c>
      <c r="H13" s="1"/>
      <c r="I13" s="42" t="e">
        <f aca="true" t="shared" si="2" ref="I13:I18">(H13/D13)</f>
        <v>#DIV/0!</v>
      </c>
      <c r="J13" s="1"/>
      <c r="K13" s="43" t="e">
        <f aca="true" t="shared" si="3" ref="K13:K18">(J13/D13)</f>
        <v>#DIV/0!</v>
      </c>
      <c r="L13" s="1"/>
      <c r="M13" s="104" t="e">
        <f aca="true" t="shared" si="4" ref="M13:M18">(L13/D13)</f>
        <v>#DIV/0!</v>
      </c>
      <c r="N13" s="105">
        <f>SUM(F13+H13+J13+L13)</f>
        <v>0</v>
      </c>
      <c r="O13" s="106" t="e">
        <f aca="true" t="shared" si="5" ref="O13:O18">(N13/D13)</f>
        <v>#DIV/0!</v>
      </c>
    </row>
    <row r="14" spans="1:15" ht="12">
      <c r="A14" s="230"/>
      <c r="B14" s="107" t="s">
        <v>30</v>
      </c>
      <c r="C14" s="28">
        <f>'JAUHARI-SM'!C14</f>
        <v>0</v>
      </c>
      <c r="D14" s="1"/>
      <c r="E14" s="39" t="e">
        <f t="shared" si="0"/>
        <v>#DIV/0!</v>
      </c>
      <c r="F14" s="1"/>
      <c r="G14" s="41" t="e">
        <f t="shared" si="1"/>
        <v>#DIV/0!</v>
      </c>
      <c r="H14" s="1"/>
      <c r="I14" s="42" t="e">
        <f t="shared" si="2"/>
        <v>#DIV/0!</v>
      </c>
      <c r="J14" s="1"/>
      <c r="K14" s="43" t="e">
        <f t="shared" si="3"/>
        <v>#DIV/0!</v>
      </c>
      <c r="L14" s="1"/>
      <c r="M14" s="104" t="e">
        <f t="shared" si="4"/>
        <v>#DIV/0!</v>
      </c>
      <c r="N14" s="105">
        <f>SUM(F14+H14+J14+L14)</f>
        <v>0</v>
      </c>
      <c r="O14" s="106" t="e">
        <f t="shared" si="5"/>
        <v>#DIV/0!</v>
      </c>
    </row>
    <row r="15" spans="1:15" ht="12">
      <c r="A15" s="230"/>
      <c r="B15" s="108" t="s">
        <v>31</v>
      </c>
      <c r="C15" s="28">
        <f>'JAUHARI-SM'!C15</f>
        <v>0</v>
      </c>
      <c r="D15" s="1"/>
      <c r="E15" s="39" t="e">
        <f t="shared" si="0"/>
        <v>#DIV/0!</v>
      </c>
      <c r="F15" s="1"/>
      <c r="G15" s="41" t="e">
        <f t="shared" si="1"/>
        <v>#DIV/0!</v>
      </c>
      <c r="H15" s="1"/>
      <c r="I15" s="42" t="e">
        <f t="shared" si="2"/>
        <v>#DIV/0!</v>
      </c>
      <c r="J15" s="1"/>
      <c r="K15" s="43" t="e">
        <f t="shared" si="3"/>
        <v>#DIV/0!</v>
      </c>
      <c r="L15" s="1"/>
      <c r="M15" s="104" t="e">
        <f t="shared" si="4"/>
        <v>#DIV/0!</v>
      </c>
      <c r="N15" s="105">
        <f>SUM(F15+H15+J15+L15)</f>
        <v>0</v>
      </c>
      <c r="O15" s="106" t="e">
        <f t="shared" si="5"/>
        <v>#DIV/0!</v>
      </c>
    </row>
    <row r="16" spans="1:15" ht="12">
      <c r="A16" s="230"/>
      <c r="B16" s="47" t="s">
        <v>32</v>
      </c>
      <c r="C16" s="28">
        <f>'JAUHARI-SM'!C16</f>
        <v>0</v>
      </c>
      <c r="D16" s="1"/>
      <c r="E16" s="39" t="e">
        <f t="shared" si="0"/>
        <v>#DIV/0!</v>
      </c>
      <c r="F16" s="1"/>
      <c r="G16" s="41" t="e">
        <f t="shared" si="1"/>
        <v>#DIV/0!</v>
      </c>
      <c r="H16" s="1"/>
      <c r="I16" s="42" t="e">
        <f t="shared" si="2"/>
        <v>#DIV/0!</v>
      </c>
      <c r="J16" s="1"/>
      <c r="K16" s="43" t="e">
        <f t="shared" si="3"/>
        <v>#DIV/0!</v>
      </c>
      <c r="L16" s="1"/>
      <c r="M16" s="104" t="e">
        <f t="shared" si="4"/>
        <v>#DIV/0!</v>
      </c>
      <c r="N16" s="105">
        <f>SUM(F16+H16+J16+L16)</f>
        <v>0</v>
      </c>
      <c r="O16" s="106" t="e">
        <f t="shared" si="5"/>
        <v>#DIV/0!</v>
      </c>
    </row>
    <row r="17" spans="1:15" ht="12.75" thickBot="1">
      <c r="A17" s="231"/>
      <c r="B17" s="47" t="s">
        <v>36</v>
      </c>
      <c r="C17" s="28">
        <f>'JAUHARI-SM'!C17</f>
        <v>0</v>
      </c>
      <c r="D17" s="1"/>
      <c r="E17" s="39" t="e">
        <f t="shared" si="0"/>
        <v>#DIV/0!</v>
      </c>
      <c r="F17" s="1"/>
      <c r="G17" s="41" t="e">
        <f t="shared" si="1"/>
        <v>#DIV/0!</v>
      </c>
      <c r="H17" s="1"/>
      <c r="I17" s="42" t="e">
        <f t="shared" si="2"/>
        <v>#DIV/0!</v>
      </c>
      <c r="J17" s="1"/>
      <c r="K17" s="43" t="e">
        <f t="shared" si="3"/>
        <v>#DIV/0!</v>
      </c>
      <c r="L17" s="1"/>
      <c r="M17" s="104" t="e">
        <f t="shared" si="4"/>
        <v>#DIV/0!</v>
      </c>
      <c r="N17" s="105">
        <f>SUM(F17+H17+J17+L17)</f>
        <v>0</v>
      </c>
      <c r="O17" s="106" t="e">
        <f t="shared" si="5"/>
        <v>#DIV/0!</v>
      </c>
    </row>
    <row r="18" spans="1:15" ht="12.75" thickBot="1">
      <c r="A18" s="232" t="s">
        <v>52</v>
      </c>
      <c r="B18" s="233"/>
      <c r="C18" s="114">
        <f>SUM(C13:C17)</f>
        <v>0</v>
      </c>
      <c r="D18" s="114">
        <f>SUM(D13:D17)</f>
        <v>0</v>
      </c>
      <c r="E18" s="115" t="e">
        <f t="shared" si="0"/>
        <v>#DIV/0!</v>
      </c>
      <c r="F18" s="57">
        <f>SUM(F13:F17)</f>
        <v>0</v>
      </c>
      <c r="G18" s="58" t="e">
        <f t="shared" si="1"/>
        <v>#DIV/0!</v>
      </c>
      <c r="H18" s="116">
        <f>SUM(H13:H17)</f>
        <v>0</v>
      </c>
      <c r="I18" s="60" t="e">
        <f t="shared" si="2"/>
        <v>#DIV/0!</v>
      </c>
      <c r="J18" s="117">
        <f>SUM(J13:J17)</f>
        <v>0</v>
      </c>
      <c r="K18" s="62" t="e">
        <f t="shared" si="3"/>
        <v>#DIV/0!</v>
      </c>
      <c r="L18" s="118">
        <f>SUM(L13:L17)</f>
        <v>0</v>
      </c>
      <c r="M18" s="119" t="e">
        <f t="shared" si="4"/>
        <v>#DIV/0!</v>
      </c>
      <c r="N18" s="120">
        <f>SUM(N13:N17)</f>
        <v>0</v>
      </c>
      <c r="O18" s="66" t="e">
        <f t="shared" si="5"/>
        <v>#DIV/0!</v>
      </c>
    </row>
    <row r="19" spans="1:15" ht="12">
      <c r="A19" s="121"/>
      <c r="B19" s="121"/>
      <c r="C19" s="122"/>
      <c r="D19" s="122"/>
      <c r="E19" s="122"/>
      <c r="F19" s="122"/>
      <c r="G19" s="123"/>
      <c r="H19" s="122"/>
      <c r="I19" s="124"/>
      <c r="J19" s="122"/>
      <c r="K19" s="124"/>
      <c r="L19" s="122"/>
      <c r="M19" s="124"/>
      <c r="N19" s="122"/>
      <c r="O19" s="123"/>
    </row>
    <row r="20" spans="1:9" ht="12.75" customHeight="1">
      <c r="A20" s="150" t="s">
        <v>71</v>
      </c>
      <c r="B20" s="150"/>
      <c r="C20" s="150"/>
      <c r="G20" s="69"/>
      <c r="I20" s="69"/>
    </row>
    <row r="21" spans="1:14" ht="12">
      <c r="A21" s="150" t="s">
        <v>11</v>
      </c>
      <c r="B21" s="150"/>
      <c r="C21" s="79" t="s">
        <v>12</v>
      </c>
      <c r="H21" s="7"/>
      <c r="I21" s="7"/>
      <c r="J21" s="7"/>
      <c r="K21" s="7"/>
      <c r="L21" s="125"/>
      <c r="M21" s="125"/>
      <c r="N21" s="125"/>
    </row>
    <row r="22" spans="1:14" ht="12">
      <c r="A22" s="179" t="s">
        <v>8</v>
      </c>
      <c r="B22" s="179"/>
      <c r="C22" s="76" t="s">
        <v>41</v>
      </c>
      <c r="D22" s="71"/>
      <c r="E22" s="71"/>
      <c r="F22" s="71"/>
      <c r="G22" s="71"/>
      <c r="H22" s="126"/>
      <c r="I22" s="7"/>
      <c r="J22" s="7"/>
      <c r="K22" s="7"/>
      <c r="L22" s="125"/>
      <c r="M22" s="125"/>
      <c r="N22" s="125"/>
    </row>
    <row r="23" spans="1:14" ht="12.75" customHeight="1">
      <c r="A23" s="169" t="s">
        <v>9</v>
      </c>
      <c r="B23" s="169"/>
      <c r="C23" s="11" t="s">
        <v>13</v>
      </c>
      <c r="D23" s="71"/>
      <c r="E23" s="71"/>
      <c r="F23" s="71"/>
      <c r="G23" s="71"/>
      <c r="H23" s="126"/>
      <c r="I23" s="7"/>
      <c r="J23" s="7"/>
      <c r="K23" s="7"/>
      <c r="L23" s="125"/>
      <c r="M23" s="125"/>
      <c r="N23" s="125"/>
    </row>
    <row r="24" spans="1:14" ht="12">
      <c r="A24" s="168" t="s">
        <v>34</v>
      </c>
      <c r="B24" s="168"/>
      <c r="C24" s="75" t="s">
        <v>42</v>
      </c>
      <c r="H24" s="7"/>
      <c r="I24" s="7"/>
      <c r="J24" s="7"/>
      <c r="K24" s="7"/>
      <c r="L24" s="125"/>
      <c r="M24" s="125"/>
      <c r="N24" s="125"/>
    </row>
    <row r="25" spans="1:14" ht="12">
      <c r="A25" s="144" t="s">
        <v>10</v>
      </c>
      <c r="B25" s="144"/>
      <c r="C25" s="78" t="s">
        <v>74</v>
      </c>
      <c r="H25" s="7"/>
      <c r="I25" s="7"/>
      <c r="J25" s="7"/>
      <c r="K25" s="7"/>
      <c r="L25" s="125"/>
      <c r="M25" s="125"/>
      <c r="N25" s="125"/>
    </row>
    <row r="26" spans="8:14" ht="12.75" customHeight="1">
      <c r="H26" s="7"/>
      <c r="I26" s="7"/>
      <c r="J26" s="7"/>
      <c r="K26" s="7"/>
      <c r="L26" s="125"/>
      <c r="M26" s="125"/>
      <c r="N26" s="125"/>
    </row>
    <row r="28" spans="1:9" ht="12">
      <c r="A28" s="158" t="s">
        <v>83</v>
      </c>
      <c r="B28" s="158"/>
      <c r="C28" s="158"/>
      <c r="D28" s="158"/>
      <c r="E28" s="158"/>
      <c r="F28" s="158"/>
      <c r="G28" s="158"/>
      <c r="H28" s="158"/>
      <c r="I28" s="158"/>
    </row>
    <row r="29" ht="12">
      <c r="A29" s="5" t="s">
        <v>84</v>
      </c>
    </row>
    <row r="35" spans="1:14" ht="12">
      <c r="A35" s="167"/>
      <c r="B35" s="167"/>
      <c r="C35" s="167"/>
      <c r="D35" s="167"/>
      <c r="M35" s="167"/>
      <c r="N35" s="167"/>
    </row>
    <row r="36" spans="1:14" ht="12">
      <c r="A36" s="242" t="s">
        <v>85</v>
      </c>
      <c r="B36" s="242"/>
      <c r="C36" s="242"/>
      <c r="D36" s="242"/>
      <c r="M36" s="157" t="s">
        <v>40</v>
      </c>
      <c r="N36" s="157"/>
    </row>
    <row r="38" spans="2:5" ht="12">
      <c r="B38" s="127"/>
      <c r="C38" s="127"/>
      <c r="D38" s="127"/>
      <c r="E38" s="127"/>
    </row>
  </sheetData>
  <sheetProtection password="EAC8" sheet="1" objects="1" scenarios="1" formatCells="0" formatColumns="0" formatRows="0"/>
  <mergeCells count="42">
    <mergeCell ref="A13:A17"/>
    <mergeCell ref="A18:B18"/>
    <mergeCell ref="A20:C20"/>
    <mergeCell ref="A21:B21"/>
    <mergeCell ref="F10:F11"/>
    <mergeCell ref="G10:G11"/>
    <mergeCell ref="H10:H11"/>
    <mergeCell ref="F9:G9"/>
    <mergeCell ref="A25:B25"/>
    <mergeCell ref="A28:I28"/>
    <mergeCell ref="A22:B22"/>
    <mergeCell ref="B8:B11"/>
    <mergeCell ref="A23:B23"/>
    <mergeCell ref="A24:B24"/>
    <mergeCell ref="A5:B5"/>
    <mergeCell ref="C5:G5"/>
    <mergeCell ref="H5:I5"/>
    <mergeCell ref="J5:K5"/>
    <mergeCell ref="A8:A11"/>
    <mergeCell ref="A6:B6"/>
    <mergeCell ref="C8:C11"/>
    <mergeCell ref="D8:D11"/>
    <mergeCell ref="E8:E11"/>
    <mergeCell ref="J9:K9"/>
    <mergeCell ref="O8:O11"/>
    <mergeCell ref="I10:I11"/>
    <mergeCell ref="J10:J11"/>
    <mergeCell ref="K10:K11"/>
    <mergeCell ref="L10:L11"/>
    <mergeCell ref="M10:M11"/>
    <mergeCell ref="N8:N11"/>
    <mergeCell ref="L9:M9"/>
    <mergeCell ref="M35:N35"/>
    <mergeCell ref="M36:N36"/>
    <mergeCell ref="A35:D35"/>
    <mergeCell ref="A36:D36"/>
    <mergeCell ref="C6:G6"/>
    <mergeCell ref="A1:I1"/>
    <mergeCell ref="A2:D2"/>
    <mergeCell ref="E2:G2"/>
    <mergeCell ref="A3:D3"/>
    <mergeCell ref="E3:G3"/>
  </mergeCells>
  <printOptions/>
  <pageMargins left="0.5" right="0.5" top="0.5" bottom="0.5" header="0.5" footer="0.5"/>
  <pageSetup horizontalDpi="600" verticalDpi="600" orientation="landscape" paperSize="9" scale="94" r:id="rId3"/>
  <headerFooter alignWithMargins="0">
    <oddHeader>&amp;RBTP/NRP/SM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MASHITAH BT IDRIS</dc:creator>
  <cp:keywords/>
  <dc:description/>
  <cp:lastModifiedBy>user</cp:lastModifiedBy>
  <cp:lastPrinted>2007-06-20T07:12:31Z</cp:lastPrinted>
  <dcterms:created xsi:type="dcterms:W3CDTF">2002-05-07T09:32:57Z</dcterms:created>
  <dcterms:modified xsi:type="dcterms:W3CDTF">2011-09-22T06:09:31Z</dcterms:modified>
  <cp:category/>
  <cp:version/>
  <cp:contentType/>
  <cp:contentStatus/>
</cp:coreProperties>
</file>